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tabRatio="695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IsoLet" sheetId="6" r:id="rId6"/>
    <sheet name="LilGian" sheetId="7" r:id="rId7"/>
    <sheet name="ManRob" sheetId="8" r:id="rId8"/>
    <sheet name="OliSau" sheetId="9" r:id="rId9"/>
    <sheet name="RenSan" sheetId="10" r:id="rId10"/>
    <sheet name="SteMas" sheetId="11" r:id="rId11"/>
    <sheet name="TatJul" sheetId="12" r:id="rId12"/>
    <sheet name="Foglio3" sheetId="13" r:id="rId13"/>
    <sheet name="Rapporto compatibilità" sheetId="14" r:id="rId14"/>
  </sheets>
  <definedNames>
    <definedName name="_xlnm.Print_Area" localSheetId="1">'BarElio'!$A$1:$AJ$19</definedName>
    <definedName name="_xlnm.Print_Area" localSheetId="0">'Incrocio'!$A$1:$K$13</definedName>
    <definedName name="_xlnm.Print_Area" localSheetId="11">'TatJul'!$A$1:$AJ$19</definedName>
  </definedNames>
  <calcPr fullCalcOnLoad="1"/>
</workbook>
</file>

<file path=xl/sharedStrings.xml><?xml version="1.0" encoding="utf-8"?>
<sst xmlns="http://schemas.openxmlformats.org/spreadsheetml/2006/main" count="603" uniqueCount="81">
  <si>
    <t>Antonella  &amp;  Dino</t>
  </si>
  <si>
    <t>Barbara &amp; Elio</t>
  </si>
  <si>
    <t>Cesarina &amp; Gaetano</t>
  </si>
  <si>
    <t>Elena  &amp;  Stefano</t>
  </si>
  <si>
    <t>Lilli  &amp;  Gianni</t>
  </si>
  <si>
    <t>Manuela &amp; Roberto</t>
  </si>
  <si>
    <t>Renata &amp; Sandro</t>
  </si>
  <si>
    <t>Stefania &amp; Massimo</t>
  </si>
  <si>
    <t>serata  n°</t>
  </si>
  <si>
    <t>data</t>
  </si>
  <si>
    <t>n.coppie/mani</t>
  </si>
  <si>
    <t>C O P P I E</t>
  </si>
  <si>
    <t>Differenza Punti</t>
  </si>
  <si>
    <t>differenza punti</t>
  </si>
  <si>
    <t>n. giocate avversario</t>
  </si>
  <si>
    <t>n. giocate</t>
  </si>
  <si>
    <t>Contatore TOP</t>
  </si>
  <si>
    <t>Contatore POT</t>
  </si>
  <si>
    <t xml:space="preserve">Differenza Punti </t>
  </si>
  <si>
    <t>Isolde &amp; Letizia</t>
  </si>
  <si>
    <t>Olimpia &amp; Sauro</t>
  </si>
  <si>
    <t>BARBARA   &amp;                      ELIO</t>
  </si>
  <si>
    <t>ANTONELLA &amp;                         DINO</t>
  </si>
  <si>
    <t>CESARINA      &amp;                    GAETANO</t>
  </si>
  <si>
    <t>ELENA           &amp;                  STEFANO</t>
  </si>
  <si>
    <t>ISOLDE           &amp;              LETIZIA</t>
  </si>
  <si>
    <t>LILLI                &amp;                  GIANNI</t>
  </si>
  <si>
    <t>MANUELA     &amp;                 ROBERTO</t>
  </si>
  <si>
    <t>OLIMPIA       &amp;               SAURO</t>
  </si>
  <si>
    <t>RENATA          &amp;          SANDRO</t>
  </si>
  <si>
    <t>STEFANIA       &amp;               MASSIMO</t>
  </si>
  <si>
    <t>luogo</t>
  </si>
  <si>
    <t>Rapporto compatibilità per AB_SCONTRI 14_2015.xls</t>
  </si>
  <si>
    <t>Data esecuzione: 28/08/2014 17:52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</si>
  <si>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</si>
  <si>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</si>
  <si>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</si>
  <si>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</si>
  <si>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</si>
  <si>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</si>
  <si>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SCONTRI DIRETTI - BRIDGEMANIA   2014/2015 "Rottamiamo… …gli eccessi"</t>
  </si>
  <si>
    <t>BRIDGEMANIA   2014/2015 "Rottamiamo… ... gli eccessi"</t>
  </si>
  <si>
    <t>DeSanctis</t>
  </si>
  <si>
    <t>9-18</t>
  </si>
  <si>
    <t>III°</t>
  </si>
  <si>
    <t>IV°</t>
  </si>
  <si>
    <t>V°</t>
  </si>
  <si>
    <t>II°</t>
  </si>
  <si>
    <t>I°</t>
  </si>
  <si>
    <t>VIII°</t>
  </si>
  <si>
    <t>VI°</t>
  </si>
  <si>
    <t>VII°</t>
  </si>
  <si>
    <t>Tatiana &amp; Julio</t>
  </si>
  <si>
    <t>TATIANA     &amp;                      JULIO</t>
  </si>
  <si>
    <t>7-21</t>
  </si>
  <si>
    <t>Savoca</t>
  </si>
  <si>
    <t>Cataldo</t>
  </si>
  <si>
    <t>Torgovnick</t>
  </si>
  <si>
    <t>Bancilhon</t>
  </si>
  <si>
    <t>IX°</t>
  </si>
  <si>
    <t>X°</t>
  </si>
  <si>
    <t>Presezzi</t>
  </si>
  <si>
    <t>XI°</t>
  </si>
  <si>
    <t>XII°</t>
  </si>
  <si>
    <t>Bianchi</t>
  </si>
  <si>
    <t>Simonelli</t>
  </si>
  <si>
    <t>Malerba</t>
  </si>
  <si>
    <t>12-22</t>
  </si>
  <si>
    <t>Polichetti</t>
  </si>
  <si>
    <t>14-21</t>
  </si>
  <si>
    <t>Hotel Polo</t>
  </si>
  <si>
    <t>10-18</t>
  </si>
  <si>
    <t>De Sanctis</t>
  </si>
  <si>
    <t>Dejana</t>
  </si>
  <si>
    <t>11-22</t>
  </si>
  <si>
    <t>6-20</t>
  </si>
  <si>
    <t>13-21</t>
  </si>
  <si>
    <t>XIII°</t>
  </si>
  <si>
    <t>11-33</t>
  </si>
  <si>
    <t>Sarteano</t>
  </si>
  <si>
    <t>8-21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</si>
</sst>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\-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30"/>
      </top>
      <bottom style="double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1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center"/>
    </xf>
    <xf numFmtId="16" fontId="22" fillId="0" borderId="11" xfId="0" applyNumberFormat="1" applyFont="1" applyFill="1" applyBorder="1" applyAlignment="1">
      <alignment horizontal="center" textRotation="90"/>
    </xf>
    <xf numFmtId="16" fontId="22" fillId="0" borderId="10" xfId="0" applyNumberFormat="1" applyFont="1" applyFill="1" applyBorder="1" applyAlignment="1">
      <alignment horizontal="center" textRotation="90"/>
    </xf>
    <xf numFmtId="49" fontId="22" fillId="0" borderId="10" xfId="0" applyNumberFormat="1" applyFont="1" applyFill="1" applyBorder="1" applyAlignment="1">
      <alignment horizontal="center" textRotation="90"/>
    </xf>
    <xf numFmtId="49" fontId="22" fillId="0" borderId="11" xfId="0" applyNumberFormat="1" applyFont="1" applyFill="1" applyBorder="1" applyAlignment="1">
      <alignment horizontal="center" textRotation="90"/>
    </xf>
    <xf numFmtId="0" fontId="20" fillId="0" borderId="10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8" fillId="8" borderId="12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16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8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22" fillId="0" borderId="10" xfId="0" applyNumberFormat="1" applyFont="1" applyFill="1" applyBorder="1" applyAlignment="1">
      <alignment horizontal="center" textRotation="90" wrapText="1"/>
    </xf>
    <xf numFmtId="164" fontId="19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8" borderId="0" xfId="0" applyFill="1" applyAlignment="1">
      <alignment/>
    </xf>
    <xf numFmtId="164" fontId="19" fillId="0" borderId="13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textRotation="90"/>
    </xf>
    <xf numFmtId="164" fontId="26" fillId="0" borderId="18" xfId="0" applyNumberFormat="1" applyFont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0" fontId="0" fillId="19" borderId="21" xfId="0" applyFill="1" applyBorder="1" applyAlignment="1">
      <alignment/>
    </xf>
    <xf numFmtId="0" fontId="0" fillId="19" borderId="20" xfId="0" applyFill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0" fillId="0" borderId="22" xfId="0" applyFill="1" applyBorder="1" applyAlignment="1">
      <alignment/>
    </xf>
    <xf numFmtId="165" fontId="24" fillId="0" borderId="13" xfId="0" applyNumberFormat="1" applyFont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164" fontId="19" fillId="21" borderId="12" xfId="0" applyNumberFormat="1" applyFont="1" applyFill="1" applyBorder="1" applyAlignment="1">
      <alignment horizontal="center"/>
    </xf>
    <xf numFmtId="164" fontId="19" fillId="22" borderId="12" xfId="0" applyNumberFormat="1" applyFont="1" applyFill="1" applyBorder="1" applyAlignment="1">
      <alignment horizontal="center"/>
    </xf>
    <xf numFmtId="164" fontId="19" fillId="23" borderId="10" xfId="0" applyNumberFormat="1" applyFont="1" applyFill="1" applyBorder="1" applyAlignment="1">
      <alignment horizontal="center"/>
    </xf>
    <xf numFmtId="164" fontId="19" fillId="23" borderId="17" xfId="0" applyNumberFormat="1" applyFont="1" applyFill="1" applyBorder="1" applyAlignment="1">
      <alignment horizontal="center"/>
    </xf>
    <xf numFmtId="164" fontId="19" fillId="23" borderId="12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164" fontId="26" fillId="0" borderId="30" xfId="0" applyNumberFormat="1" applyFont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164" fontId="26" fillId="0" borderId="32" xfId="0" applyNumberFormat="1" applyFont="1" applyBorder="1" applyAlignment="1">
      <alignment horizontal="center"/>
    </xf>
    <xf numFmtId="0" fontId="0" fillId="19" borderId="33" xfId="0" applyFill="1" applyBorder="1" applyAlignment="1">
      <alignment/>
    </xf>
    <xf numFmtId="164" fontId="19" fillId="23" borderId="28" xfId="0" applyNumberFormat="1" applyFont="1" applyFill="1" applyBorder="1" applyAlignment="1">
      <alignment horizontal="center"/>
    </xf>
    <xf numFmtId="164" fontId="19" fillId="24" borderId="12" xfId="0" applyNumberFormat="1" applyFont="1" applyFill="1" applyBorder="1" applyAlignment="1">
      <alignment horizontal="center"/>
    </xf>
    <xf numFmtId="164" fontId="19" fillId="25" borderId="10" xfId="0" applyNumberFormat="1" applyFont="1" applyFill="1" applyBorder="1" applyAlignment="1">
      <alignment horizontal="center"/>
    </xf>
    <xf numFmtId="164" fontId="19" fillId="25" borderId="28" xfId="0" applyNumberFormat="1" applyFont="1" applyFill="1" applyBorder="1" applyAlignment="1">
      <alignment horizontal="center"/>
    </xf>
    <xf numFmtId="164" fontId="19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 textRotation="90"/>
    </xf>
    <xf numFmtId="16" fontId="22" fillId="26" borderId="11" xfId="0" applyNumberFormat="1" applyFont="1" applyFill="1" applyBorder="1" applyAlignment="1">
      <alignment horizontal="center" textRotation="90"/>
    </xf>
    <xf numFmtId="0" fontId="25" fillId="27" borderId="0" xfId="0" applyFont="1" applyFill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 textRotation="90"/>
    </xf>
    <xf numFmtId="164" fontId="19" fillId="0" borderId="2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5" fillId="27" borderId="35" xfId="0" applyFont="1" applyFill="1" applyBorder="1" applyAlignment="1">
      <alignment horizontal="center" vertical="center"/>
    </xf>
    <xf numFmtId="0" fontId="25" fillId="27" borderId="36" xfId="0" applyFont="1" applyFill="1" applyBorder="1" applyAlignment="1">
      <alignment horizontal="center" vertical="center"/>
    </xf>
    <xf numFmtId="0" fontId="25" fillId="27" borderId="37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7" fillId="28" borderId="34" xfId="0" applyFont="1" applyFill="1" applyBorder="1" applyAlignment="1">
      <alignment horizontal="center" vertical="center" wrapText="1"/>
    </xf>
    <xf numFmtId="0" fontId="27" fillId="28" borderId="38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39" xfId="0" applyFont="1" applyFill="1" applyBorder="1" applyAlignment="1">
      <alignment horizontal="center" vertical="center" wrapText="1"/>
    </xf>
    <xf numFmtId="0" fontId="27" fillId="28" borderId="35" xfId="0" applyFont="1" applyFill="1" applyBorder="1" applyAlignment="1">
      <alignment horizontal="center" vertical="center" wrapText="1"/>
    </xf>
    <xf numFmtId="0" fontId="27" fillId="28" borderId="3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21.8515625" style="0" customWidth="1"/>
  </cols>
  <sheetData>
    <row r="1" spans="1:12" ht="18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98.25" customHeight="1" thickBot="1">
      <c r="A2" s="26"/>
      <c r="B2" s="32" t="s">
        <v>0</v>
      </c>
      <c r="C2" s="32" t="s">
        <v>1</v>
      </c>
      <c r="D2" s="32" t="s">
        <v>2</v>
      </c>
      <c r="E2" s="32" t="s">
        <v>3</v>
      </c>
      <c r="F2" s="32" t="s">
        <v>19</v>
      </c>
      <c r="G2" s="32" t="s">
        <v>4</v>
      </c>
      <c r="H2" s="32" t="s">
        <v>5</v>
      </c>
      <c r="I2" s="32" t="s">
        <v>20</v>
      </c>
      <c r="J2" s="32" t="s">
        <v>6</v>
      </c>
      <c r="K2" s="32" t="s">
        <v>7</v>
      </c>
      <c r="L2" s="32" t="s">
        <v>52</v>
      </c>
    </row>
    <row r="3" spans="1:12" ht="29.25" customHeight="1" thickTop="1">
      <c r="A3" s="42" t="s">
        <v>0</v>
      </c>
      <c r="B3" s="36"/>
      <c r="C3" s="34">
        <f>AntDino!$AI7</f>
        <v>-9</v>
      </c>
      <c r="D3" s="34">
        <f>AntDino!$AI8</f>
        <v>4</v>
      </c>
      <c r="E3" s="34">
        <f>AntDino!$AI9</f>
        <v>-16</v>
      </c>
      <c r="F3" s="34">
        <f>AntDino!$AI10</f>
        <v>-16</v>
      </c>
      <c r="G3" s="34">
        <f>AntDino!$AI11</f>
        <v>-14</v>
      </c>
      <c r="H3" s="34">
        <f>AntDino!$AI12</f>
        <v>1</v>
      </c>
      <c r="I3" s="34">
        <f>AntDino!$AI13</f>
        <v>21</v>
      </c>
      <c r="J3" s="34">
        <f>AntDino!$AI14</f>
        <v>6</v>
      </c>
      <c r="K3" s="34">
        <f>AntDino!$AI15</f>
        <v>-86</v>
      </c>
      <c r="L3" s="67">
        <f>AntDino!$AI16</f>
        <v>-22</v>
      </c>
    </row>
    <row r="4" spans="1:12" ht="29.25" customHeight="1">
      <c r="A4" s="43" t="s">
        <v>1</v>
      </c>
      <c r="B4" s="33">
        <f>BarElio!$AI7</f>
        <v>9</v>
      </c>
      <c r="C4" s="37"/>
      <c r="D4" s="35">
        <f>BarElio!$AI8</f>
        <v>56</v>
      </c>
      <c r="E4" s="35">
        <f>BarElio!$AI9</f>
        <v>26</v>
      </c>
      <c r="F4" s="35">
        <f>BarElio!$AI10</f>
        <v>22</v>
      </c>
      <c r="G4" s="35">
        <f>BarElio!$AI11</f>
        <v>-34</v>
      </c>
      <c r="H4" s="35">
        <f>BarElio!$AI12</f>
        <v>25</v>
      </c>
      <c r="I4" s="35">
        <f>BarElio!$AI13</f>
        <v>-12</v>
      </c>
      <c r="J4" s="35">
        <f>BarElio!$AI14</f>
        <v>18</v>
      </c>
      <c r="K4" s="35">
        <f>BarElio!$AI15</f>
        <v>-19</v>
      </c>
      <c r="L4" s="68">
        <f>BarElio!$AI16</f>
        <v>-46</v>
      </c>
    </row>
    <row r="5" spans="1:12" ht="29.25" customHeight="1">
      <c r="A5" s="43" t="s">
        <v>2</v>
      </c>
      <c r="B5" s="33">
        <f>CesGae!$AI7</f>
        <v>-4</v>
      </c>
      <c r="C5" s="35">
        <f>CesGae!$AI8</f>
        <v>-56</v>
      </c>
      <c r="D5" s="37"/>
      <c r="E5" s="35">
        <f>CesGae!$AI9</f>
        <v>-22</v>
      </c>
      <c r="F5" s="35">
        <f>CesGae!$AI10</f>
        <v>-38</v>
      </c>
      <c r="G5" s="35">
        <f>CesGae!$AI11</f>
        <v>10</v>
      </c>
      <c r="H5" s="35">
        <f>CesGae!$AI12</f>
        <v>-14</v>
      </c>
      <c r="I5" s="35">
        <f>CesGae!$AI13</f>
        <v>-40</v>
      </c>
      <c r="J5" s="35">
        <f>CesGae!$AI14</f>
        <v>-34</v>
      </c>
      <c r="K5" s="35">
        <f>CesGae!$AI15</f>
        <v>-16</v>
      </c>
      <c r="L5" s="68">
        <f>CesGae!$AI16</f>
        <v>12</v>
      </c>
    </row>
    <row r="6" spans="1:12" ht="29.25" customHeight="1">
      <c r="A6" s="43" t="s">
        <v>3</v>
      </c>
      <c r="B6" s="33">
        <f>EleStef!$AI7</f>
        <v>16</v>
      </c>
      <c r="C6" s="35">
        <f>EleStef!$AI8</f>
        <v>-26</v>
      </c>
      <c r="D6" s="35">
        <f>EleStef!$AI9</f>
        <v>22</v>
      </c>
      <c r="E6" s="37"/>
      <c r="F6" s="35">
        <f>EleStef!$AI10</f>
        <v>-15</v>
      </c>
      <c r="G6" s="35">
        <f>EleStef!$AI11</f>
        <v>59</v>
      </c>
      <c r="H6" s="35">
        <f>EleStef!$AI12</f>
        <v>38</v>
      </c>
      <c r="I6" s="35">
        <f>EleStef!$AI13</f>
        <v>-11</v>
      </c>
      <c r="J6" s="35">
        <f>EleStef!$AI14</f>
        <v>4</v>
      </c>
      <c r="K6" s="35">
        <f>EleStef!$AI15</f>
        <v>-58</v>
      </c>
      <c r="L6" s="68">
        <f>EleStef!$AI16</f>
        <v>-27</v>
      </c>
    </row>
    <row r="7" spans="1:12" ht="29.25" customHeight="1">
      <c r="A7" s="43" t="s">
        <v>19</v>
      </c>
      <c r="B7" s="33">
        <f>IsoLet!$AI7</f>
        <v>16</v>
      </c>
      <c r="C7" s="35">
        <f>IsoLet!$AI8</f>
        <v>-22</v>
      </c>
      <c r="D7" s="35">
        <f>IsoLet!$AI9</f>
        <v>38</v>
      </c>
      <c r="E7" s="35">
        <f>IsoLet!$AI10</f>
        <v>15</v>
      </c>
      <c r="F7" s="37"/>
      <c r="G7" s="35">
        <f>IsoLet!$AI11</f>
        <v>-2</v>
      </c>
      <c r="H7" s="35">
        <f>IsoLet!$AI12</f>
        <v>-24</v>
      </c>
      <c r="I7" s="35">
        <f>IsoLet!$AI13</f>
        <v>-13</v>
      </c>
      <c r="J7" s="35">
        <f>IsoLet!$AI14</f>
        <v>28</v>
      </c>
      <c r="K7" s="35">
        <f>IsoLet!$AI15</f>
        <v>-38</v>
      </c>
      <c r="L7" s="68">
        <f>IsoLet!$AI16</f>
        <v>0</v>
      </c>
    </row>
    <row r="8" spans="1:12" ht="29.25" customHeight="1">
      <c r="A8" s="43" t="s">
        <v>4</v>
      </c>
      <c r="B8" s="33">
        <f>LilGian!$AI7</f>
        <v>14</v>
      </c>
      <c r="C8" s="35">
        <f>LilGian!$AI8</f>
        <v>34</v>
      </c>
      <c r="D8" s="35">
        <f>LilGian!$AI9</f>
        <v>-10</v>
      </c>
      <c r="E8" s="35">
        <f>LilGian!$AI10</f>
        <v>-59</v>
      </c>
      <c r="F8" s="35">
        <f>LilGian!$AI11</f>
        <v>2</v>
      </c>
      <c r="G8" s="37"/>
      <c r="H8" s="35">
        <f>LilGian!$AI12</f>
        <v>-49</v>
      </c>
      <c r="I8" s="35">
        <f>LilGian!$AI13</f>
        <v>0</v>
      </c>
      <c r="J8" s="35">
        <f>LilGian!$AI14</f>
        <v>-70</v>
      </c>
      <c r="K8" s="35">
        <f>LilGian!$AI15</f>
        <v>-38</v>
      </c>
      <c r="L8" s="68">
        <f>LilGian!$AI16</f>
        <v>-16</v>
      </c>
    </row>
    <row r="9" spans="1:12" ht="29.25" customHeight="1">
      <c r="A9" s="43" t="s">
        <v>5</v>
      </c>
      <c r="B9" s="33">
        <f>ManRob!$AI7</f>
        <v>-1</v>
      </c>
      <c r="C9" s="35">
        <f>ManRob!$AI8</f>
        <v>-25</v>
      </c>
      <c r="D9" s="35">
        <f>ManRob!$AI9</f>
        <v>14</v>
      </c>
      <c r="E9" s="35">
        <f>ManRob!$AI10</f>
        <v>-38</v>
      </c>
      <c r="F9" s="35">
        <f>ManRob!$AI11</f>
        <v>24</v>
      </c>
      <c r="G9" s="35">
        <f>ManRob!$AI12</f>
        <v>49</v>
      </c>
      <c r="H9" s="37"/>
      <c r="I9" s="35">
        <f>ManRob!$AI13</f>
        <v>-10</v>
      </c>
      <c r="J9" s="35">
        <f>ManRob!$AI14</f>
        <v>-51</v>
      </c>
      <c r="K9" s="35">
        <f>ManRob!$AI15</f>
        <v>-22</v>
      </c>
      <c r="L9" s="68">
        <f>ManRob!$AI16</f>
        <v>25</v>
      </c>
    </row>
    <row r="10" spans="1:12" ht="29.25" customHeight="1">
      <c r="A10" s="43" t="s">
        <v>20</v>
      </c>
      <c r="B10" s="33">
        <f>OliSau!$AI7</f>
        <v>-21</v>
      </c>
      <c r="C10" s="35">
        <f>OliSau!$AI8</f>
        <v>12</v>
      </c>
      <c r="D10" s="35">
        <f>OliSau!$AI9</f>
        <v>40</v>
      </c>
      <c r="E10" s="35">
        <f>OliSau!$AI10</f>
        <v>11</v>
      </c>
      <c r="F10" s="35">
        <f>OliSau!$AI11</f>
        <v>13</v>
      </c>
      <c r="G10" s="35">
        <f>OliSau!$AI12</f>
        <v>0</v>
      </c>
      <c r="H10" s="35">
        <f>OliSau!$AI13</f>
        <v>10</v>
      </c>
      <c r="I10" s="37"/>
      <c r="J10" s="35">
        <f>OliSau!$AI14</f>
        <v>36</v>
      </c>
      <c r="K10" s="35">
        <f>OliSau!$AI15</f>
        <v>-12</v>
      </c>
      <c r="L10" s="68">
        <f>OliSau!$AI16</f>
        <v>-44</v>
      </c>
    </row>
    <row r="11" spans="1:12" ht="29.25" customHeight="1">
      <c r="A11" s="43" t="s">
        <v>6</v>
      </c>
      <c r="B11" s="33">
        <f>RenSan!$AI7</f>
        <v>-6</v>
      </c>
      <c r="C11" s="35">
        <f>RenSan!$AI8</f>
        <v>-18</v>
      </c>
      <c r="D11" s="35">
        <f>RenSan!$AI9</f>
        <v>34</v>
      </c>
      <c r="E11" s="35">
        <f>RenSan!$AI10</f>
        <v>-4</v>
      </c>
      <c r="F11" s="35">
        <f>RenSan!$AI11</f>
        <v>-28</v>
      </c>
      <c r="G11" s="35">
        <f>RenSan!$AI12</f>
        <v>70</v>
      </c>
      <c r="H11" s="35">
        <f>RenSan!$AI13</f>
        <v>51</v>
      </c>
      <c r="I11" s="35">
        <f>RenSan!$AI14</f>
        <v>-36</v>
      </c>
      <c r="J11" s="37"/>
      <c r="K11" s="35">
        <f>RenSan!$AI15</f>
        <v>-8</v>
      </c>
      <c r="L11" s="68">
        <f>RenSan!$AI16</f>
        <v>32</v>
      </c>
    </row>
    <row r="12" spans="1:12" ht="29.25" customHeight="1">
      <c r="A12" s="43" t="s">
        <v>7</v>
      </c>
      <c r="B12" s="33">
        <f>SteMas!$AI7</f>
        <v>86</v>
      </c>
      <c r="C12" s="35">
        <f>SteMas!$AI8</f>
        <v>19</v>
      </c>
      <c r="D12" s="35">
        <f>SteMas!$AI9</f>
        <v>16</v>
      </c>
      <c r="E12" s="35">
        <f>SteMas!$AI10</f>
        <v>58</v>
      </c>
      <c r="F12" s="35">
        <f>SteMas!$AI11</f>
        <v>38</v>
      </c>
      <c r="G12" s="35">
        <f>SteMas!$AI12</f>
        <v>38</v>
      </c>
      <c r="H12" s="35">
        <f>SteMas!$AI13</f>
        <v>22</v>
      </c>
      <c r="I12" s="35">
        <f>SteMas!$AI14</f>
        <v>12</v>
      </c>
      <c r="J12" s="35">
        <f>SteMas!$AI15</f>
        <v>8</v>
      </c>
      <c r="K12" s="37"/>
      <c r="L12" s="68">
        <f>SteMas!$AI16</f>
        <v>49</v>
      </c>
    </row>
    <row r="13" spans="1:12" ht="29.25" customHeight="1" thickBot="1">
      <c r="A13" s="43" t="s">
        <v>52</v>
      </c>
      <c r="B13" s="64">
        <f>TatJul!$AI7</f>
        <v>22</v>
      </c>
      <c r="C13" s="61">
        <f>TatJul!$AI8</f>
        <v>46</v>
      </c>
      <c r="D13" s="61">
        <f>TatJul!$AI9</f>
        <v>-12</v>
      </c>
      <c r="E13" s="61">
        <f>TatJul!$AI10</f>
        <v>27</v>
      </c>
      <c r="F13" s="61">
        <f>TatJul!$AI11</f>
        <v>0</v>
      </c>
      <c r="G13" s="61">
        <f>TatJul!$AI12</f>
        <v>16</v>
      </c>
      <c r="H13" s="61">
        <f>TatJul!$AI13</f>
        <v>-25</v>
      </c>
      <c r="I13" s="61">
        <f>TatJul!$AI14</f>
        <v>44</v>
      </c>
      <c r="J13" s="61">
        <f>TatJul!$AI15</f>
        <v>-32</v>
      </c>
      <c r="K13" s="61">
        <f>TatJul!$AI16</f>
        <v>-49</v>
      </c>
      <c r="L13" s="69"/>
    </row>
    <row r="14" ht="13.5" thickTop="1">
      <c r="A14" s="21"/>
    </row>
  </sheetData>
  <sheetProtection/>
  <mergeCells count="1">
    <mergeCell ref="A1:L1"/>
  </mergeCells>
  <printOptions/>
  <pageMargins left="0.75" right="0.75" top="1" bottom="1" header="0.5118055555555556" footer="0.5118055555555556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" sqref="AE3:AH3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29</v>
      </c>
      <c r="AJ2" s="88"/>
    </row>
    <row r="3" spans="1:36" ht="33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1.25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-4</v>
      </c>
      <c r="C7" s="12">
        <v>-6</v>
      </c>
      <c r="D7" s="57"/>
      <c r="E7" s="57"/>
      <c r="F7" s="12">
        <v>-8</v>
      </c>
      <c r="G7" s="12">
        <v>18</v>
      </c>
      <c r="H7" s="12">
        <v>-16</v>
      </c>
      <c r="I7" s="12">
        <v>-4</v>
      </c>
      <c r="J7" s="12">
        <v>-4</v>
      </c>
      <c r="K7" s="12">
        <v>-10</v>
      </c>
      <c r="L7" s="72"/>
      <c r="M7" s="12">
        <v>-12</v>
      </c>
      <c r="N7" s="12">
        <v>-6</v>
      </c>
      <c r="O7" s="12">
        <v>8</v>
      </c>
      <c r="P7" s="12">
        <v>10</v>
      </c>
      <c r="Q7" s="12">
        <v>14</v>
      </c>
      <c r="R7" s="12">
        <v>0</v>
      </c>
      <c r="S7" s="12">
        <v>6</v>
      </c>
      <c r="T7" s="57"/>
      <c r="U7" s="12">
        <v>-6</v>
      </c>
      <c r="V7" s="12">
        <v>6</v>
      </c>
      <c r="W7" s="12"/>
      <c r="X7" s="12">
        <v>0</v>
      </c>
      <c r="Y7" s="12">
        <v>6</v>
      </c>
      <c r="Z7" s="57"/>
      <c r="AA7" s="12"/>
      <c r="AB7" s="12">
        <v>2</v>
      </c>
      <c r="AC7" s="12">
        <v>-2</v>
      </c>
      <c r="AD7" s="12">
        <v>2</v>
      </c>
      <c r="AE7" s="12">
        <v>0</v>
      </c>
      <c r="AF7" s="57"/>
      <c r="AG7" s="12"/>
      <c r="AH7" s="12"/>
      <c r="AI7" s="1">
        <f>SUM($B7:$AH7)</f>
        <v>-6</v>
      </c>
      <c r="AJ7" s="2">
        <f>AntDino!AJ18</f>
        <v>27</v>
      </c>
    </row>
    <row r="8" spans="1:36" ht="17.25" customHeight="1">
      <c r="A8" s="44" t="s">
        <v>1</v>
      </c>
      <c r="B8" s="12">
        <v>-10</v>
      </c>
      <c r="C8" s="12">
        <v>-4</v>
      </c>
      <c r="D8" s="57"/>
      <c r="E8" s="57"/>
      <c r="F8" s="12">
        <v>-4</v>
      </c>
      <c r="G8" s="12">
        <v>10</v>
      </c>
      <c r="H8" s="12">
        <v>-6</v>
      </c>
      <c r="I8" s="12">
        <v>-2</v>
      </c>
      <c r="J8" s="12"/>
      <c r="K8" s="12">
        <v>-4</v>
      </c>
      <c r="L8" s="72"/>
      <c r="M8" s="12">
        <v>-4</v>
      </c>
      <c r="N8" s="12"/>
      <c r="O8" s="12">
        <v>14</v>
      </c>
      <c r="P8" s="12">
        <v>6</v>
      </c>
      <c r="Q8" s="12">
        <v>-8</v>
      </c>
      <c r="R8" s="12"/>
      <c r="S8" s="12">
        <v>-4</v>
      </c>
      <c r="T8" s="57"/>
      <c r="U8" s="12">
        <v>-10</v>
      </c>
      <c r="V8" s="12">
        <v>-4</v>
      </c>
      <c r="W8" s="12">
        <v>-4</v>
      </c>
      <c r="X8" s="12">
        <v>8</v>
      </c>
      <c r="Y8" s="12"/>
      <c r="Z8" s="57"/>
      <c r="AA8" s="12">
        <v>8</v>
      </c>
      <c r="AB8" s="12"/>
      <c r="AC8" s="12">
        <v>-2</v>
      </c>
      <c r="AD8" s="12">
        <v>0</v>
      </c>
      <c r="AE8" s="12">
        <v>2</v>
      </c>
      <c r="AF8" s="57"/>
      <c r="AG8" s="12"/>
      <c r="AH8" s="12"/>
      <c r="AI8" s="1">
        <f aca="true" t="shared" si="0" ref="AI8:AI16">SUM($B8:$AH8)</f>
        <v>-18</v>
      </c>
      <c r="AJ8" s="2">
        <f>BarElio!AJ18</f>
        <v>23</v>
      </c>
    </row>
    <row r="9" spans="1:36" ht="17.25" customHeight="1">
      <c r="A9" s="44" t="s">
        <v>2</v>
      </c>
      <c r="B9" s="12">
        <v>-2</v>
      </c>
      <c r="C9" s="12"/>
      <c r="D9" s="57"/>
      <c r="E9" s="57"/>
      <c r="F9" s="12">
        <v>10</v>
      </c>
      <c r="G9" s="12">
        <v>-2</v>
      </c>
      <c r="H9" s="12"/>
      <c r="I9" s="12">
        <v>4</v>
      </c>
      <c r="J9" s="12">
        <v>-4</v>
      </c>
      <c r="K9" s="12"/>
      <c r="L9" s="72"/>
      <c r="M9" s="12">
        <v>8</v>
      </c>
      <c r="N9" s="12">
        <v>0</v>
      </c>
      <c r="O9" s="12">
        <v>2</v>
      </c>
      <c r="P9" s="12">
        <v>0</v>
      </c>
      <c r="Q9" s="12">
        <v>-10</v>
      </c>
      <c r="R9" s="12">
        <v>-2</v>
      </c>
      <c r="S9" s="12"/>
      <c r="T9" s="57"/>
      <c r="U9" s="12">
        <v>4</v>
      </c>
      <c r="V9" s="12"/>
      <c r="W9" s="12">
        <v>18</v>
      </c>
      <c r="X9" s="12">
        <v>-14</v>
      </c>
      <c r="Y9" s="12">
        <v>-4</v>
      </c>
      <c r="Z9" s="57"/>
      <c r="AA9" s="12">
        <v>10</v>
      </c>
      <c r="AB9" s="12">
        <v>4</v>
      </c>
      <c r="AC9" s="12"/>
      <c r="AD9" s="12">
        <v>2</v>
      </c>
      <c r="AE9" s="12">
        <v>10</v>
      </c>
      <c r="AF9" s="57"/>
      <c r="AG9" s="12"/>
      <c r="AH9" s="12"/>
      <c r="AI9" s="1">
        <f t="shared" si="0"/>
        <v>34</v>
      </c>
      <c r="AJ9" s="2">
        <f>CesGae!AJ18</f>
        <v>22</v>
      </c>
    </row>
    <row r="10" spans="1:36" ht="17.25" customHeight="1">
      <c r="A10" s="45" t="s">
        <v>3</v>
      </c>
      <c r="B10" s="12">
        <v>2</v>
      </c>
      <c r="C10" s="12">
        <v>2</v>
      </c>
      <c r="D10" s="57"/>
      <c r="E10" s="57"/>
      <c r="F10" s="12">
        <v>-2</v>
      </c>
      <c r="G10" s="12">
        <v>8</v>
      </c>
      <c r="H10" s="12">
        <v>6</v>
      </c>
      <c r="I10" s="12">
        <v>2</v>
      </c>
      <c r="J10" s="12"/>
      <c r="K10" s="12">
        <v>-2</v>
      </c>
      <c r="L10" s="72"/>
      <c r="M10" s="12">
        <v>4</v>
      </c>
      <c r="N10" s="12">
        <v>-8</v>
      </c>
      <c r="O10" s="12">
        <v>10</v>
      </c>
      <c r="P10" s="12">
        <v>-8</v>
      </c>
      <c r="Q10" s="12">
        <v>-4</v>
      </c>
      <c r="R10" s="12"/>
      <c r="S10" s="12"/>
      <c r="T10" s="57"/>
      <c r="U10" s="12">
        <v>0</v>
      </c>
      <c r="V10" s="12">
        <v>-6</v>
      </c>
      <c r="W10" s="12"/>
      <c r="X10" s="12"/>
      <c r="Y10" s="12"/>
      <c r="Z10" s="57"/>
      <c r="AA10" s="12">
        <v>0</v>
      </c>
      <c r="AB10" s="12"/>
      <c r="AC10" s="12"/>
      <c r="AD10" s="12">
        <v>-4</v>
      </c>
      <c r="AE10" s="12">
        <v>-4</v>
      </c>
      <c r="AF10" s="57"/>
      <c r="AG10" s="12"/>
      <c r="AH10" s="12"/>
      <c r="AI10" s="1">
        <f t="shared" si="0"/>
        <v>-4</v>
      </c>
      <c r="AJ10" s="2">
        <f>EleStef!AJ18</f>
        <v>20</v>
      </c>
    </row>
    <row r="11" spans="1:36" ht="17.25" customHeight="1">
      <c r="A11" s="44" t="s">
        <v>19</v>
      </c>
      <c r="B11" s="12">
        <v>-4</v>
      </c>
      <c r="C11" s="12"/>
      <c r="D11" s="57"/>
      <c r="E11" s="57"/>
      <c r="F11" s="12">
        <v>-6</v>
      </c>
      <c r="G11" s="12">
        <v>2</v>
      </c>
      <c r="H11" s="12">
        <v>-2</v>
      </c>
      <c r="I11" s="12">
        <v>-4</v>
      </c>
      <c r="J11" s="12">
        <v>2</v>
      </c>
      <c r="K11" s="12">
        <v>-2</v>
      </c>
      <c r="L11" s="72"/>
      <c r="M11" s="12">
        <v>0</v>
      </c>
      <c r="N11" s="12"/>
      <c r="O11" s="12"/>
      <c r="P11" s="12"/>
      <c r="Q11" s="12"/>
      <c r="R11" s="12"/>
      <c r="S11" s="12"/>
      <c r="T11" s="57"/>
      <c r="U11" s="12">
        <v>6</v>
      </c>
      <c r="V11" s="12">
        <v>-2</v>
      </c>
      <c r="W11" s="12">
        <v>-8</v>
      </c>
      <c r="X11" s="12">
        <v>-8</v>
      </c>
      <c r="Y11" s="12"/>
      <c r="Z11" s="57"/>
      <c r="AA11" s="12">
        <v>-6</v>
      </c>
      <c r="AB11" s="12"/>
      <c r="AC11" s="12"/>
      <c r="AD11" s="12"/>
      <c r="AE11" s="12">
        <v>4</v>
      </c>
      <c r="AF11" s="57"/>
      <c r="AG11" s="12"/>
      <c r="AH11" s="12"/>
      <c r="AI11" s="1">
        <f t="shared" si="0"/>
        <v>-28</v>
      </c>
      <c r="AJ11" s="2">
        <f>IsoLet!AJ18</f>
        <v>15</v>
      </c>
    </row>
    <row r="12" spans="1:36" ht="17.25" customHeight="1">
      <c r="A12" s="44" t="s">
        <v>4</v>
      </c>
      <c r="B12" s="12"/>
      <c r="C12" s="12"/>
      <c r="D12" s="57"/>
      <c r="E12" s="57"/>
      <c r="F12" s="12">
        <v>12</v>
      </c>
      <c r="G12" s="12">
        <v>-2</v>
      </c>
      <c r="H12" s="12">
        <v>6</v>
      </c>
      <c r="I12" s="12"/>
      <c r="J12" s="12">
        <v>2</v>
      </c>
      <c r="K12" s="12">
        <v>2</v>
      </c>
      <c r="L12" s="72"/>
      <c r="M12" s="12">
        <v>12</v>
      </c>
      <c r="N12" s="12">
        <v>-4</v>
      </c>
      <c r="O12" s="12">
        <v>-2</v>
      </c>
      <c r="P12" s="12">
        <v>6</v>
      </c>
      <c r="Q12" s="12">
        <v>0</v>
      </c>
      <c r="R12" s="12">
        <v>-2</v>
      </c>
      <c r="S12" s="12">
        <v>-2</v>
      </c>
      <c r="T12" s="57"/>
      <c r="U12" s="12">
        <v>6</v>
      </c>
      <c r="V12" s="12"/>
      <c r="W12" s="12">
        <v>6</v>
      </c>
      <c r="X12" s="12">
        <v>6</v>
      </c>
      <c r="Y12" s="12">
        <v>10</v>
      </c>
      <c r="Z12" s="57"/>
      <c r="AA12" s="12">
        <v>8</v>
      </c>
      <c r="AB12" s="12">
        <v>0</v>
      </c>
      <c r="AC12" s="12"/>
      <c r="AD12" s="12">
        <v>2</v>
      </c>
      <c r="AE12" s="12">
        <v>4</v>
      </c>
      <c r="AF12" s="57"/>
      <c r="AG12" s="12"/>
      <c r="AH12" s="12"/>
      <c r="AI12" s="1">
        <f t="shared" si="0"/>
        <v>70</v>
      </c>
      <c r="AJ12" s="2">
        <f>LilGian!AJ18</f>
        <v>24</v>
      </c>
    </row>
    <row r="13" spans="1:36" ht="17.25" customHeight="1">
      <c r="A13" s="45" t="s">
        <v>5</v>
      </c>
      <c r="B13" s="12">
        <v>10</v>
      </c>
      <c r="C13" s="12"/>
      <c r="D13" s="57"/>
      <c r="E13" s="57"/>
      <c r="F13" s="12">
        <v>6</v>
      </c>
      <c r="G13" s="12">
        <v>18</v>
      </c>
      <c r="H13" s="12">
        <v>-2</v>
      </c>
      <c r="I13" s="12">
        <v>-2</v>
      </c>
      <c r="J13" s="12">
        <v>6</v>
      </c>
      <c r="K13" s="12">
        <v>5</v>
      </c>
      <c r="L13" s="72"/>
      <c r="M13" s="12">
        <v>2</v>
      </c>
      <c r="N13" s="12">
        <v>2</v>
      </c>
      <c r="O13" s="12">
        <v>0</v>
      </c>
      <c r="P13" s="12"/>
      <c r="Q13" s="12">
        <v>6</v>
      </c>
      <c r="R13" s="12">
        <v>2</v>
      </c>
      <c r="S13" s="12">
        <v>4</v>
      </c>
      <c r="T13" s="57"/>
      <c r="U13" s="12">
        <v>-6</v>
      </c>
      <c r="V13" s="12"/>
      <c r="W13" s="12"/>
      <c r="X13" s="12"/>
      <c r="Y13" s="12">
        <v>-4</v>
      </c>
      <c r="Z13" s="57"/>
      <c r="AA13" s="12">
        <v>2</v>
      </c>
      <c r="AB13" s="12">
        <v>12</v>
      </c>
      <c r="AC13" s="12">
        <v>2</v>
      </c>
      <c r="AD13" s="12">
        <v>-6</v>
      </c>
      <c r="AE13" s="12">
        <v>-6</v>
      </c>
      <c r="AF13" s="57"/>
      <c r="AG13" s="12"/>
      <c r="AH13" s="12"/>
      <c r="AI13" s="1">
        <f t="shared" si="0"/>
        <v>51</v>
      </c>
      <c r="AJ13" s="2">
        <f>ManRob!AJ18</f>
        <v>25</v>
      </c>
    </row>
    <row r="14" spans="1:36" ht="17.25" customHeight="1">
      <c r="A14" s="44" t="s">
        <v>20</v>
      </c>
      <c r="B14" s="25">
        <v>-4</v>
      </c>
      <c r="C14" s="25">
        <v>0</v>
      </c>
      <c r="D14" s="57"/>
      <c r="E14" s="57"/>
      <c r="F14" s="25">
        <v>0</v>
      </c>
      <c r="G14" s="25">
        <v>-6</v>
      </c>
      <c r="H14" s="12"/>
      <c r="I14" s="25">
        <v>4</v>
      </c>
      <c r="J14" s="25">
        <v>-8</v>
      </c>
      <c r="K14" s="25">
        <v>-8</v>
      </c>
      <c r="L14" s="72"/>
      <c r="M14" s="25">
        <v>-4</v>
      </c>
      <c r="N14" s="25">
        <v>4</v>
      </c>
      <c r="O14" s="25">
        <v>-16</v>
      </c>
      <c r="P14" s="25">
        <v>2</v>
      </c>
      <c r="Q14" s="12">
        <v>6</v>
      </c>
      <c r="R14" s="25">
        <v>10</v>
      </c>
      <c r="S14" s="25">
        <v>-2</v>
      </c>
      <c r="T14" s="57"/>
      <c r="U14" s="25"/>
      <c r="V14" s="25"/>
      <c r="W14" s="25">
        <v>-8</v>
      </c>
      <c r="X14" s="25">
        <v>-2</v>
      </c>
      <c r="Y14" s="25"/>
      <c r="Z14" s="57"/>
      <c r="AA14" s="25">
        <v>-8</v>
      </c>
      <c r="AB14" s="25">
        <v>4</v>
      </c>
      <c r="AC14" s="25"/>
      <c r="AD14" s="25">
        <v>2</v>
      </c>
      <c r="AE14" s="25">
        <v>-2</v>
      </c>
      <c r="AF14" s="57"/>
      <c r="AG14" s="25"/>
      <c r="AH14" s="25"/>
      <c r="AI14" s="1">
        <f t="shared" si="0"/>
        <v>-36</v>
      </c>
      <c r="AJ14" s="2">
        <f>OliSau!AJ18</f>
        <v>23</v>
      </c>
    </row>
    <row r="15" spans="1:36" ht="17.25" customHeight="1">
      <c r="A15" s="44" t="s">
        <v>7</v>
      </c>
      <c r="B15" s="12"/>
      <c r="C15" s="12">
        <v>-2</v>
      </c>
      <c r="D15" s="57"/>
      <c r="E15" s="57"/>
      <c r="F15" s="12">
        <v>-14</v>
      </c>
      <c r="G15" s="12">
        <v>6</v>
      </c>
      <c r="H15" s="12">
        <v>-10</v>
      </c>
      <c r="I15" s="12"/>
      <c r="J15" s="12">
        <v>-2</v>
      </c>
      <c r="K15" s="12">
        <v>12</v>
      </c>
      <c r="L15" s="72"/>
      <c r="M15" s="12">
        <v>-4</v>
      </c>
      <c r="N15" s="12"/>
      <c r="O15" s="12">
        <v>6</v>
      </c>
      <c r="P15" s="12">
        <v>-6</v>
      </c>
      <c r="Q15" s="12"/>
      <c r="R15" s="12"/>
      <c r="S15" s="12"/>
      <c r="T15" s="57"/>
      <c r="U15" s="12">
        <v>0</v>
      </c>
      <c r="V15" s="12"/>
      <c r="W15" s="12">
        <v>20</v>
      </c>
      <c r="X15" s="12">
        <v>-4</v>
      </c>
      <c r="Y15" s="12">
        <v>-2</v>
      </c>
      <c r="Z15" s="57"/>
      <c r="AA15" s="12">
        <v>-6</v>
      </c>
      <c r="AB15" s="12">
        <v>0</v>
      </c>
      <c r="AC15" s="12">
        <v>0</v>
      </c>
      <c r="AD15" s="12"/>
      <c r="AE15" s="12">
        <v>-2</v>
      </c>
      <c r="AF15" s="57"/>
      <c r="AG15" s="12"/>
      <c r="AH15" s="12"/>
      <c r="AI15" s="1">
        <f t="shared" si="0"/>
        <v>-8</v>
      </c>
      <c r="AJ15" s="2">
        <f>SteMas!AJ18</f>
        <v>19</v>
      </c>
    </row>
    <row r="16" spans="1:36" ht="17.25" customHeight="1" thickBot="1">
      <c r="A16" s="62" t="s">
        <v>52</v>
      </c>
      <c r="B16" s="65">
        <v>-4</v>
      </c>
      <c r="C16" s="65">
        <v>2</v>
      </c>
      <c r="D16" s="70"/>
      <c r="E16" s="70"/>
      <c r="F16" s="65"/>
      <c r="G16" s="65">
        <v>20</v>
      </c>
      <c r="H16" s="65">
        <v>6</v>
      </c>
      <c r="I16" s="65">
        <v>0</v>
      </c>
      <c r="J16" s="65">
        <f>-4</f>
        <v>-4</v>
      </c>
      <c r="K16" s="65">
        <v>6</v>
      </c>
      <c r="L16" s="73"/>
      <c r="M16" s="65"/>
      <c r="N16" s="65">
        <v>-4</v>
      </c>
      <c r="O16" s="65">
        <v>14</v>
      </c>
      <c r="P16" s="65">
        <v>-6</v>
      </c>
      <c r="Q16" s="65">
        <v>6</v>
      </c>
      <c r="R16" s="65">
        <v>0</v>
      </c>
      <c r="S16" s="65"/>
      <c r="T16" s="70"/>
      <c r="U16" s="65">
        <v>-2</v>
      </c>
      <c r="V16" s="65">
        <v>2</v>
      </c>
      <c r="W16" s="65"/>
      <c r="X16" s="65">
        <v>2</v>
      </c>
      <c r="Y16" s="65">
        <v>-6</v>
      </c>
      <c r="Z16" s="70"/>
      <c r="AA16" s="65">
        <v>-10</v>
      </c>
      <c r="AB16" s="65">
        <v>0</v>
      </c>
      <c r="AC16" s="65">
        <v>10</v>
      </c>
      <c r="AD16" s="65"/>
      <c r="AE16" s="65"/>
      <c r="AF16" s="70"/>
      <c r="AG16" s="65"/>
      <c r="AH16" s="65"/>
      <c r="AI16" s="1">
        <f t="shared" si="0"/>
        <v>32</v>
      </c>
      <c r="AJ16" s="66">
        <f>TatJul!AJ18</f>
        <v>24</v>
      </c>
    </row>
    <row r="17" spans="1:36" ht="16.5" thickTop="1">
      <c r="A17" s="14" t="s">
        <v>6</v>
      </c>
      <c r="B17" s="15" t="s">
        <v>51</v>
      </c>
      <c r="C17" s="15" t="s">
        <v>50</v>
      </c>
      <c r="D17" s="59"/>
      <c r="E17" s="59"/>
      <c r="F17" s="15" t="s">
        <v>51</v>
      </c>
      <c r="G17" s="56" t="s">
        <v>47</v>
      </c>
      <c r="H17" s="15" t="s">
        <v>49</v>
      </c>
      <c r="I17" s="15" t="s">
        <v>50</v>
      </c>
      <c r="J17" s="15" t="s">
        <v>49</v>
      </c>
      <c r="K17" s="56" t="s">
        <v>47</v>
      </c>
      <c r="L17" s="74"/>
      <c r="M17" s="15" t="s">
        <v>50</v>
      </c>
      <c r="N17" s="15" t="s">
        <v>50</v>
      </c>
      <c r="O17" s="55" t="s">
        <v>48</v>
      </c>
      <c r="P17" s="15" t="s">
        <v>45</v>
      </c>
      <c r="Q17" s="15" t="s">
        <v>51</v>
      </c>
      <c r="R17" s="56" t="s">
        <v>47</v>
      </c>
      <c r="S17" s="56" t="s">
        <v>47</v>
      </c>
      <c r="T17" s="59"/>
      <c r="U17" s="15" t="s">
        <v>59</v>
      </c>
      <c r="V17" s="71" t="s">
        <v>44</v>
      </c>
      <c r="W17" s="71" t="s">
        <v>44</v>
      </c>
      <c r="X17" s="15" t="s">
        <v>45</v>
      </c>
      <c r="Y17" s="15" t="s">
        <v>45</v>
      </c>
      <c r="Z17" s="59"/>
      <c r="AA17" s="15" t="s">
        <v>49</v>
      </c>
      <c r="AB17" s="55" t="s">
        <v>48</v>
      </c>
      <c r="AC17" s="15" t="s">
        <v>45</v>
      </c>
      <c r="AD17" s="15" t="s">
        <v>46</v>
      </c>
      <c r="AE17" s="15" t="s">
        <v>46</v>
      </c>
      <c r="AF17" s="59"/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2</v>
      </c>
      <c r="C18" s="13">
        <v>2</v>
      </c>
      <c r="D18" s="60"/>
      <c r="E18" s="60"/>
      <c r="F18" s="13">
        <v>1</v>
      </c>
      <c r="G18" s="13">
        <v>5</v>
      </c>
      <c r="H18" s="13">
        <v>2</v>
      </c>
      <c r="I18" s="13">
        <v>2</v>
      </c>
      <c r="J18" s="13">
        <v>2</v>
      </c>
      <c r="K18" s="13">
        <v>0</v>
      </c>
      <c r="L18" s="75"/>
      <c r="M18" s="13">
        <v>1</v>
      </c>
      <c r="N18" s="13">
        <v>4</v>
      </c>
      <c r="O18" s="13">
        <v>4</v>
      </c>
      <c r="P18" s="13">
        <v>3</v>
      </c>
      <c r="Q18" s="13">
        <v>1</v>
      </c>
      <c r="R18" s="13">
        <v>5</v>
      </c>
      <c r="S18" s="13">
        <v>5</v>
      </c>
      <c r="T18" s="60"/>
      <c r="U18" s="13">
        <v>3</v>
      </c>
      <c r="V18" s="13">
        <v>4</v>
      </c>
      <c r="W18" s="13">
        <v>3</v>
      </c>
      <c r="X18" s="13">
        <v>1</v>
      </c>
      <c r="Y18" s="13">
        <v>6</v>
      </c>
      <c r="Z18" s="60"/>
      <c r="AA18" s="13">
        <v>0</v>
      </c>
      <c r="AB18" s="13">
        <v>6</v>
      </c>
      <c r="AC18" s="13">
        <v>4</v>
      </c>
      <c r="AD18" s="13">
        <v>2</v>
      </c>
      <c r="AE18" s="13">
        <v>2</v>
      </c>
      <c r="AF18" s="60"/>
      <c r="AG18" s="13"/>
      <c r="AH18" s="13"/>
      <c r="AI18" s="17">
        <f>SUM(B18:AH18)</f>
        <v>70</v>
      </c>
      <c r="AJ18" s="18">
        <f>COUNTA($B17:$AE17)</f>
        <v>25</v>
      </c>
    </row>
    <row r="19" spans="1:36" ht="12.75">
      <c r="A19" s="29" t="s">
        <v>17</v>
      </c>
      <c r="B19" s="13">
        <v>6</v>
      </c>
      <c r="C19" s="13">
        <v>4</v>
      </c>
      <c r="D19" s="60"/>
      <c r="E19" s="60"/>
      <c r="F19" s="13">
        <v>2</v>
      </c>
      <c r="G19" s="13">
        <v>1</v>
      </c>
      <c r="H19" s="13">
        <v>3</v>
      </c>
      <c r="I19" s="13">
        <v>3</v>
      </c>
      <c r="J19" s="13">
        <v>2</v>
      </c>
      <c r="K19" s="13">
        <v>1</v>
      </c>
      <c r="L19" s="75"/>
      <c r="M19" s="13">
        <v>1</v>
      </c>
      <c r="N19" s="13">
        <v>4</v>
      </c>
      <c r="O19" s="13">
        <v>3</v>
      </c>
      <c r="P19" s="13">
        <v>1</v>
      </c>
      <c r="Q19" s="13">
        <v>2</v>
      </c>
      <c r="R19" s="13">
        <v>4</v>
      </c>
      <c r="S19" s="13">
        <v>2</v>
      </c>
      <c r="T19" s="60"/>
      <c r="U19" s="13">
        <v>2</v>
      </c>
      <c r="V19" s="13">
        <v>4</v>
      </c>
      <c r="W19" s="13">
        <v>2</v>
      </c>
      <c r="X19" s="13">
        <v>2</v>
      </c>
      <c r="Y19" s="13">
        <v>6</v>
      </c>
      <c r="Z19" s="60"/>
      <c r="AA19" s="13">
        <v>2</v>
      </c>
      <c r="AB19" s="13">
        <v>1</v>
      </c>
      <c r="AC19" s="13">
        <v>2</v>
      </c>
      <c r="AD19" s="13">
        <v>5</v>
      </c>
      <c r="AE19" s="13">
        <v>1</v>
      </c>
      <c r="AF19" s="60"/>
      <c r="AG19" s="13"/>
      <c r="AH19" s="13"/>
      <c r="AI19" s="28">
        <f>SUM(B19:AH19)</f>
        <v>66</v>
      </c>
      <c r="AJ19" s="19"/>
    </row>
    <row r="20" ht="14.25">
      <c r="AA20" s="31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2" sqref="F22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30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2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57"/>
      <c r="C7" s="12">
        <v>4</v>
      </c>
      <c r="D7" s="57"/>
      <c r="E7" s="57"/>
      <c r="F7" s="12">
        <v>-4</v>
      </c>
      <c r="G7" s="12">
        <v>16</v>
      </c>
      <c r="H7" s="12">
        <v>16</v>
      </c>
      <c r="I7" s="57"/>
      <c r="J7" s="12">
        <v>4</v>
      </c>
      <c r="K7" s="12">
        <v>6</v>
      </c>
      <c r="L7" s="72"/>
      <c r="M7" s="12">
        <v>-6</v>
      </c>
      <c r="N7" s="57"/>
      <c r="O7" s="12">
        <v>8</v>
      </c>
      <c r="P7" s="12">
        <v>6</v>
      </c>
      <c r="Q7" s="57"/>
      <c r="R7" s="57"/>
      <c r="S7" s="57"/>
      <c r="T7" s="12"/>
      <c r="U7" s="12">
        <v>-2</v>
      </c>
      <c r="V7" s="57"/>
      <c r="W7" s="12">
        <v>18</v>
      </c>
      <c r="X7" s="12">
        <v>8</v>
      </c>
      <c r="Y7" s="12">
        <v>2</v>
      </c>
      <c r="Z7" s="12">
        <v>12</v>
      </c>
      <c r="AA7" s="12"/>
      <c r="AB7" s="12">
        <v>2</v>
      </c>
      <c r="AC7" s="12">
        <v>-8</v>
      </c>
      <c r="AD7" s="57"/>
      <c r="AE7" s="12">
        <v>-4</v>
      </c>
      <c r="AF7" s="12">
        <v>8</v>
      </c>
      <c r="AG7" s="12"/>
      <c r="AH7" s="12"/>
      <c r="AI7" s="1">
        <f>SUM($B7:$AH7)</f>
        <v>86</v>
      </c>
      <c r="AJ7" s="2">
        <f>AntDino!AJ18</f>
        <v>27</v>
      </c>
    </row>
    <row r="8" spans="1:36" ht="17.25" customHeight="1">
      <c r="A8" s="44" t="s">
        <v>1</v>
      </c>
      <c r="B8" s="57"/>
      <c r="C8" s="12">
        <v>6</v>
      </c>
      <c r="D8" s="57"/>
      <c r="E8" s="57"/>
      <c r="F8" s="12">
        <v>10</v>
      </c>
      <c r="G8" s="12">
        <v>20</v>
      </c>
      <c r="H8" s="12">
        <v>-4</v>
      </c>
      <c r="I8" s="57"/>
      <c r="J8" s="12"/>
      <c r="K8" s="12">
        <v>-9</v>
      </c>
      <c r="L8" s="72"/>
      <c r="M8" s="12">
        <v>-6</v>
      </c>
      <c r="N8" s="57"/>
      <c r="O8" s="12">
        <v>-2</v>
      </c>
      <c r="P8" s="12">
        <v>10</v>
      </c>
      <c r="Q8" s="57"/>
      <c r="R8" s="57"/>
      <c r="S8" s="57"/>
      <c r="T8" s="12"/>
      <c r="U8" s="12">
        <v>4</v>
      </c>
      <c r="V8" s="57"/>
      <c r="W8" s="12"/>
      <c r="X8" s="12">
        <v>-2</v>
      </c>
      <c r="Y8" s="12"/>
      <c r="Z8" s="12">
        <v>-2</v>
      </c>
      <c r="AA8" s="12">
        <v>-4</v>
      </c>
      <c r="AB8" s="12"/>
      <c r="AC8" s="12">
        <v>8</v>
      </c>
      <c r="AD8" s="57"/>
      <c r="AE8" s="12">
        <v>-6</v>
      </c>
      <c r="AF8" s="12">
        <v>-4</v>
      </c>
      <c r="AG8" s="12"/>
      <c r="AH8" s="12"/>
      <c r="AI8" s="1">
        <f aca="true" t="shared" si="0" ref="AI8:AI16">SUM($B8:$AH8)</f>
        <v>19</v>
      </c>
      <c r="AJ8" s="2">
        <f>BarElio!AJ18</f>
        <v>23</v>
      </c>
    </row>
    <row r="9" spans="1:36" ht="17.25" customHeight="1">
      <c r="A9" s="44" t="s">
        <v>2</v>
      </c>
      <c r="B9" s="57"/>
      <c r="C9" s="12"/>
      <c r="D9" s="57"/>
      <c r="E9" s="57"/>
      <c r="F9" s="12">
        <v>8</v>
      </c>
      <c r="G9" s="12">
        <v>18</v>
      </c>
      <c r="H9" s="12"/>
      <c r="I9" s="57"/>
      <c r="J9" s="12">
        <v>-6</v>
      </c>
      <c r="K9" s="12"/>
      <c r="L9" s="72"/>
      <c r="M9" s="12">
        <v>10</v>
      </c>
      <c r="N9" s="57"/>
      <c r="O9" s="12">
        <v>-6</v>
      </c>
      <c r="P9" s="12">
        <v>-8</v>
      </c>
      <c r="Q9" s="57"/>
      <c r="R9" s="57"/>
      <c r="S9" s="57"/>
      <c r="T9" s="12"/>
      <c r="U9" s="12">
        <v>-4</v>
      </c>
      <c r="V9" s="57"/>
      <c r="W9" s="12"/>
      <c r="X9" s="12">
        <v>14</v>
      </c>
      <c r="Y9" s="12">
        <v>4</v>
      </c>
      <c r="Z9" s="12">
        <v>-18</v>
      </c>
      <c r="AA9" s="12">
        <v>-4</v>
      </c>
      <c r="AB9" s="12">
        <v>-4</v>
      </c>
      <c r="AC9" s="12"/>
      <c r="AD9" s="57"/>
      <c r="AE9" s="12">
        <v>4</v>
      </c>
      <c r="AF9" s="12">
        <v>8</v>
      </c>
      <c r="AG9" s="12"/>
      <c r="AH9" s="12"/>
      <c r="AI9" s="1">
        <f t="shared" si="0"/>
        <v>16</v>
      </c>
      <c r="AJ9" s="2">
        <f>CesGae!AJ18</f>
        <v>22</v>
      </c>
    </row>
    <row r="10" spans="1:36" ht="17.25" customHeight="1">
      <c r="A10" s="45" t="s">
        <v>3</v>
      </c>
      <c r="B10" s="57"/>
      <c r="C10" s="12">
        <v>-2</v>
      </c>
      <c r="D10" s="57"/>
      <c r="E10" s="57"/>
      <c r="F10" s="12">
        <v>6</v>
      </c>
      <c r="G10" s="12">
        <v>4</v>
      </c>
      <c r="H10" s="12">
        <v>2</v>
      </c>
      <c r="I10" s="57"/>
      <c r="J10" s="12"/>
      <c r="K10" s="12">
        <v>6</v>
      </c>
      <c r="L10" s="72"/>
      <c r="M10" s="12">
        <v>16</v>
      </c>
      <c r="N10" s="57"/>
      <c r="O10" s="12">
        <v>12</v>
      </c>
      <c r="P10" s="12">
        <v>-6</v>
      </c>
      <c r="Q10" s="57"/>
      <c r="R10" s="57"/>
      <c r="S10" s="57"/>
      <c r="T10" s="12">
        <v>6</v>
      </c>
      <c r="U10" s="12">
        <v>-2</v>
      </c>
      <c r="V10" s="57"/>
      <c r="W10" s="12">
        <v>4</v>
      </c>
      <c r="X10" s="12"/>
      <c r="Y10" s="12"/>
      <c r="Z10" s="12">
        <v>20</v>
      </c>
      <c r="AA10" s="12">
        <v>-6</v>
      </c>
      <c r="AB10" s="12"/>
      <c r="AC10" s="12"/>
      <c r="AD10" s="57"/>
      <c r="AE10" s="12">
        <v>-14</v>
      </c>
      <c r="AF10" s="12">
        <v>12</v>
      </c>
      <c r="AG10" s="12"/>
      <c r="AH10" s="12"/>
      <c r="AI10" s="1">
        <f t="shared" si="0"/>
        <v>58</v>
      </c>
      <c r="AJ10" s="2">
        <f>EleStef!AJ18</f>
        <v>20</v>
      </c>
    </row>
    <row r="11" spans="1:36" ht="17.25" customHeight="1">
      <c r="A11" s="44" t="s">
        <v>19</v>
      </c>
      <c r="B11" s="57"/>
      <c r="C11" s="12"/>
      <c r="D11" s="57"/>
      <c r="E11" s="57"/>
      <c r="F11" s="12">
        <v>-6</v>
      </c>
      <c r="G11" s="12">
        <v>8</v>
      </c>
      <c r="H11" s="12">
        <v>12</v>
      </c>
      <c r="I11" s="57"/>
      <c r="J11" s="12">
        <v>12</v>
      </c>
      <c r="K11" s="12">
        <v>2</v>
      </c>
      <c r="L11" s="72"/>
      <c r="M11" s="12">
        <v>2</v>
      </c>
      <c r="N11" s="57"/>
      <c r="O11" s="12"/>
      <c r="P11" s="12"/>
      <c r="Q11" s="57"/>
      <c r="R11" s="57"/>
      <c r="S11" s="57"/>
      <c r="T11" s="12">
        <v>8</v>
      </c>
      <c r="U11" s="12">
        <v>-6</v>
      </c>
      <c r="V11" s="57"/>
      <c r="W11" s="12"/>
      <c r="X11" s="12">
        <v>6</v>
      </c>
      <c r="Y11" s="12"/>
      <c r="Z11" s="12"/>
      <c r="AA11" s="12">
        <v>6</v>
      </c>
      <c r="AB11" s="12"/>
      <c r="AC11" s="12"/>
      <c r="AD11" s="57"/>
      <c r="AE11" s="12">
        <v>-6</v>
      </c>
      <c r="AF11" s="12"/>
      <c r="AG11" s="12"/>
      <c r="AH11" s="12"/>
      <c r="AI11" s="1">
        <f t="shared" si="0"/>
        <v>38</v>
      </c>
      <c r="AJ11" s="2">
        <f>IsoLet!AJ18</f>
        <v>15</v>
      </c>
    </row>
    <row r="12" spans="1:36" ht="17.25" customHeight="1">
      <c r="A12" s="44" t="s">
        <v>4</v>
      </c>
      <c r="B12" s="57"/>
      <c r="C12" s="12"/>
      <c r="D12" s="57"/>
      <c r="E12" s="57"/>
      <c r="F12" s="12">
        <v>-4</v>
      </c>
      <c r="G12" s="12">
        <v>14</v>
      </c>
      <c r="H12" s="12">
        <v>4</v>
      </c>
      <c r="I12" s="57"/>
      <c r="J12" s="12">
        <v>8</v>
      </c>
      <c r="K12" s="12">
        <v>12</v>
      </c>
      <c r="L12" s="72"/>
      <c r="M12" s="12">
        <v>4</v>
      </c>
      <c r="N12" s="57"/>
      <c r="O12" s="12">
        <v>-2</v>
      </c>
      <c r="P12" s="12">
        <v>0</v>
      </c>
      <c r="Q12" s="57"/>
      <c r="R12" s="57"/>
      <c r="S12" s="57"/>
      <c r="T12" s="12">
        <v>2</v>
      </c>
      <c r="U12" s="12">
        <v>14</v>
      </c>
      <c r="V12" s="57"/>
      <c r="W12" s="12"/>
      <c r="X12" s="12">
        <v>-8</v>
      </c>
      <c r="Y12" s="12">
        <v>6</v>
      </c>
      <c r="Z12" s="12">
        <v>-2</v>
      </c>
      <c r="AA12" s="12">
        <v>0</v>
      </c>
      <c r="AB12" s="12">
        <v>4</v>
      </c>
      <c r="AC12" s="12"/>
      <c r="AD12" s="57"/>
      <c r="AE12" s="12">
        <v>-8</v>
      </c>
      <c r="AF12" s="12">
        <v>-6</v>
      </c>
      <c r="AG12" s="12"/>
      <c r="AH12" s="12"/>
      <c r="AI12" s="1">
        <f t="shared" si="0"/>
        <v>38</v>
      </c>
      <c r="AJ12" s="2">
        <f>LilGian!AJ18</f>
        <v>24</v>
      </c>
    </row>
    <row r="13" spans="1:36" ht="17.25" customHeight="1">
      <c r="A13" s="45" t="s">
        <v>5</v>
      </c>
      <c r="B13" s="57"/>
      <c r="C13" s="12"/>
      <c r="D13" s="57"/>
      <c r="E13" s="57"/>
      <c r="F13" s="12">
        <v>8</v>
      </c>
      <c r="G13" s="12">
        <v>14</v>
      </c>
      <c r="H13" s="12">
        <v>-6</v>
      </c>
      <c r="I13" s="57"/>
      <c r="J13" s="12">
        <v>-8</v>
      </c>
      <c r="K13" s="12">
        <v>2</v>
      </c>
      <c r="L13" s="72"/>
      <c r="M13" s="12">
        <v>4</v>
      </c>
      <c r="N13" s="57"/>
      <c r="O13" s="12">
        <v>-6</v>
      </c>
      <c r="P13" s="12"/>
      <c r="Q13" s="57"/>
      <c r="R13" s="57"/>
      <c r="S13" s="57"/>
      <c r="T13" s="12">
        <v>-4</v>
      </c>
      <c r="U13" s="12">
        <v>2</v>
      </c>
      <c r="V13" s="57"/>
      <c r="W13" s="12">
        <v>8</v>
      </c>
      <c r="X13" s="12"/>
      <c r="Y13" s="12">
        <v>4</v>
      </c>
      <c r="Z13" s="12">
        <v>-18</v>
      </c>
      <c r="AA13" s="12">
        <v>0</v>
      </c>
      <c r="AB13" s="12">
        <v>4</v>
      </c>
      <c r="AC13" s="12">
        <v>8</v>
      </c>
      <c r="AD13" s="57"/>
      <c r="AE13" s="12">
        <v>4</v>
      </c>
      <c r="AF13" s="12">
        <v>6</v>
      </c>
      <c r="AG13" s="12"/>
      <c r="AH13" s="12"/>
      <c r="AI13" s="1">
        <f t="shared" si="0"/>
        <v>22</v>
      </c>
      <c r="AJ13" s="2">
        <f>ManRob!AJ18</f>
        <v>25</v>
      </c>
    </row>
    <row r="14" spans="1:36" ht="17.25" customHeight="1">
      <c r="A14" s="44" t="s">
        <v>20</v>
      </c>
      <c r="B14" s="57"/>
      <c r="C14" s="25">
        <v>0</v>
      </c>
      <c r="D14" s="57"/>
      <c r="E14" s="57"/>
      <c r="F14" s="25">
        <v>-6</v>
      </c>
      <c r="G14" s="25">
        <v>0</v>
      </c>
      <c r="H14" s="12"/>
      <c r="I14" s="57"/>
      <c r="J14" s="25">
        <v>6</v>
      </c>
      <c r="K14" s="25">
        <v>10</v>
      </c>
      <c r="L14" s="72"/>
      <c r="M14" s="25">
        <v>2</v>
      </c>
      <c r="N14" s="57"/>
      <c r="O14" s="12">
        <v>2</v>
      </c>
      <c r="P14" s="12">
        <v>-6</v>
      </c>
      <c r="Q14" s="57"/>
      <c r="R14" s="57"/>
      <c r="S14" s="57"/>
      <c r="T14" s="25"/>
      <c r="U14" s="25"/>
      <c r="V14" s="57"/>
      <c r="W14" s="25"/>
      <c r="X14" s="25">
        <v>8</v>
      </c>
      <c r="Y14" s="12"/>
      <c r="Z14" s="25">
        <v>-6</v>
      </c>
      <c r="AA14" s="25">
        <v>0</v>
      </c>
      <c r="AB14" s="25">
        <v>0</v>
      </c>
      <c r="AC14" s="25"/>
      <c r="AD14" s="57"/>
      <c r="AE14" s="25">
        <v>-6</v>
      </c>
      <c r="AF14" s="25">
        <v>8</v>
      </c>
      <c r="AG14" s="25"/>
      <c r="AH14" s="25"/>
      <c r="AI14" s="1">
        <f t="shared" si="0"/>
        <v>12</v>
      </c>
      <c r="AJ14" s="2">
        <f>OliSau!AJ18</f>
        <v>23</v>
      </c>
    </row>
    <row r="15" spans="1:36" ht="17.25" customHeight="1">
      <c r="A15" s="44" t="s">
        <v>6</v>
      </c>
      <c r="B15" s="57"/>
      <c r="C15" s="12">
        <v>2</v>
      </c>
      <c r="D15" s="57"/>
      <c r="E15" s="57"/>
      <c r="F15" s="12">
        <v>14</v>
      </c>
      <c r="G15" s="12">
        <v>-6</v>
      </c>
      <c r="H15" s="12">
        <v>10</v>
      </c>
      <c r="I15" s="57"/>
      <c r="J15" s="12">
        <v>2</v>
      </c>
      <c r="K15" s="12">
        <v>-12</v>
      </c>
      <c r="L15" s="72"/>
      <c r="M15" s="12">
        <v>4</v>
      </c>
      <c r="N15" s="57"/>
      <c r="O15" s="12">
        <v>-6</v>
      </c>
      <c r="P15" s="12">
        <v>6</v>
      </c>
      <c r="Q15" s="57"/>
      <c r="R15" s="57"/>
      <c r="S15" s="57"/>
      <c r="T15" s="12"/>
      <c r="U15" s="12">
        <v>0</v>
      </c>
      <c r="V15" s="57"/>
      <c r="W15" s="12">
        <v>-20</v>
      </c>
      <c r="X15" s="12">
        <v>4</v>
      </c>
      <c r="Y15" s="12">
        <v>2</v>
      </c>
      <c r="Z15" s="12"/>
      <c r="AA15" s="12">
        <v>6</v>
      </c>
      <c r="AB15" s="12">
        <v>0</v>
      </c>
      <c r="AC15" s="12">
        <v>0</v>
      </c>
      <c r="AD15" s="57"/>
      <c r="AE15" s="12">
        <v>2</v>
      </c>
      <c r="AF15" s="12"/>
      <c r="AG15" s="12"/>
      <c r="AH15" s="12"/>
      <c r="AI15" s="1">
        <f t="shared" si="0"/>
        <v>8</v>
      </c>
      <c r="AJ15" s="2">
        <f>RenSan!AJ18</f>
        <v>25</v>
      </c>
    </row>
    <row r="16" spans="1:36" ht="17.25" customHeight="1" thickBot="1">
      <c r="A16" s="62" t="s">
        <v>52</v>
      </c>
      <c r="B16" s="58"/>
      <c r="C16" s="65">
        <v>8</v>
      </c>
      <c r="D16" s="70"/>
      <c r="E16" s="70"/>
      <c r="F16" s="65"/>
      <c r="G16" s="65">
        <v>0</v>
      </c>
      <c r="H16" s="65">
        <v>8</v>
      </c>
      <c r="I16" s="58"/>
      <c r="J16" s="65">
        <v>0</v>
      </c>
      <c r="K16" s="65">
        <v>13</v>
      </c>
      <c r="L16" s="73"/>
      <c r="M16" s="65"/>
      <c r="N16" s="70"/>
      <c r="O16" s="65">
        <v>14</v>
      </c>
      <c r="P16" s="65">
        <v>8</v>
      </c>
      <c r="Q16" s="70"/>
      <c r="R16" s="70"/>
      <c r="S16" s="70"/>
      <c r="T16" s="65">
        <v>0</v>
      </c>
      <c r="U16" s="65">
        <v>0</v>
      </c>
      <c r="V16" s="70"/>
      <c r="W16" s="65">
        <v>-10</v>
      </c>
      <c r="X16" s="65">
        <v>-8</v>
      </c>
      <c r="Y16" s="65">
        <v>0</v>
      </c>
      <c r="Z16" s="65">
        <v>14</v>
      </c>
      <c r="AA16" s="65">
        <v>-10</v>
      </c>
      <c r="AB16" s="65">
        <v>8</v>
      </c>
      <c r="AC16" s="65">
        <v>4</v>
      </c>
      <c r="AD16" s="70"/>
      <c r="AE16" s="65"/>
      <c r="AF16" s="65"/>
      <c r="AG16" s="65"/>
      <c r="AH16" s="65"/>
      <c r="AI16" s="1">
        <f t="shared" si="0"/>
        <v>49</v>
      </c>
      <c r="AJ16" s="66">
        <f>TatJul!AJ18</f>
        <v>24</v>
      </c>
    </row>
    <row r="17" spans="1:36" ht="16.5" thickTop="1">
      <c r="A17" s="14" t="s">
        <v>7</v>
      </c>
      <c r="B17" s="59"/>
      <c r="C17" s="55" t="s">
        <v>48</v>
      </c>
      <c r="D17" s="59"/>
      <c r="E17" s="59"/>
      <c r="F17" s="71" t="s">
        <v>44</v>
      </c>
      <c r="G17" s="55" t="s">
        <v>48</v>
      </c>
      <c r="H17" s="55" t="s">
        <v>48</v>
      </c>
      <c r="I17" s="59"/>
      <c r="J17" s="55" t="s">
        <v>48</v>
      </c>
      <c r="K17" s="15" t="s">
        <v>51</v>
      </c>
      <c r="L17" s="74"/>
      <c r="M17" s="56" t="s">
        <v>47</v>
      </c>
      <c r="N17" s="59"/>
      <c r="O17" s="71" t="s">
        <v>44</v>
      </c>
      <c r="P17" s="56" t="s">
        <v>47</v>
      </c>
      <c r="Q17" s="59"/>
      <c r="R17" s="59"/>
      <c r="S17" s="59"/>
      <c r="T17" s="56" t="s">
        <v>47</v>
      </c>
      <c r="U17" s="71" t="s">
        <v>44</v>
      </c>
      <c r="V17" s="59"/>
      <c r="W17" s="15" t="s">
        <v>51</v>
      </c>
      <c r="X17" s="55" t="s">
        <v>48</v>
      </c>
      <c r="Y17" s="55" t="s">
        <v>48</v>
      </c>
      <c r="Z17" s="15" t="s">
        <v>45</v>
      </c>
      <c r="AA17" s="15" t="s">
        <v>59</v>
      </c>
      <c r="AB17" s="71" t="s">
        <v>44</v>
      </c>
      <c r="AC17" s="55" t="s">
        <v>48</v>
      </c>
      <c r="AD17" s="59"/>
      <c r="AE17" s="15" t="s">
        <v>62</v>
      </c>
      <c r="AF17" s="56" t="s">
        <v>47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60"/>
      <c r="C18" s="13">
        <v>7</v>
      </c>
      <c r="D18" s="60"/>
      <c r="E18" s="60"/>
      <c r="F18" s="13"/>
      <c r="G18" s="13">
        <v>7</v>
      </c>
      <c r="H18" s="13">
        <v>5</v>
      </c>
      <c r="I18" s="60"/>
      <c r="J18" s="13">
        <v>4</v>
      </c>
      <c r="K18" s="13">
        <v>2</v>
      </c>
      <c r="L18" s="75"/>
      <c r="M18" s="13">
        <v>4</v>
      </c>
      <c r="N18" s="60"/>
      <c r="O18" s="13">
        <v>2</v>
      </c>
      <c r="P18" s="13">
        <v>4</v>
      </c>
      <c r="Q18" s="60"/>
      <c r="R18" s="60"/>
      <c r="S18" s="60"/>
      <c r="T18" s="13">
        <v>4</v>
      </c>
      <c r="U18" s="13">
        <v>3</v>
      </c>
      <c r="V18" s="60"/>
      <c r="W18" s="13">
        <v>2</v>
      </c>
      <c r="X18" s="13">
        <v>3</v>
      </c>
      <c r="Y18" s="13">
        <v>4</v>
      </c>
      <c r="Z18" s="13">
        <v>4</v>
      </c>
      <c r="AA18" s="13">
        <v>3</v>
      </c>
      <c r="AB18" s="13">
        <v>5</v>
      </c>
      <c r="AC18" s="13">
        <v>8</v>
      </c>
      <c r="AD18" s="60"/>
      <c r="AE18" s="13">
        <v>0</v>
      </c>
      <c r="AF18" s="13">
        <v>6</v>
      </c>
      <c r="AG18" s="13"/>
      <c r="AH18" s="13"/>
      <c r="AI18" s="17">
        <f>SUM(B18:AH18)</f>
        <v>77</v>
      </c>
      <c r="AJ18" s="18">
        <f>COUNTA($B17:$AE17)</f>
        <v>19</v>
      </c>
    </row>
    <row r="19" spans="1:36" ht="12.75">
      <c r="A19" s="29" t="s">
        <v>17</v>
      </c>
      <c r="B19" s="60"/>
      <c r="C19" s="13">
        <v>3</v>
      </c>
      <c r="D19" s="60"/>
      <c r="E19" s="60"/>
      <c r="F19" s="13"/>
      <c r="G19" s="13">
        <v>1</v>
      </c>
      <c r="H19" s="13">
        <v>2</v>
      </c>
      <c r="I19" s="60"/>
      <c r="J19" s="13">
        <v>2</v>
      </c>
      <c r="K19" s="13">
        <v>2</v>
      </c>
      <c r="L19" s="75"/>
      <c r="M19" s="13">
        <v>0</v>
      </c>
      <c r="N19" s="60"/>
      <c r="O19" s="13">
        <v>1</v>
      </c>
      <c r="P19" s="13">
        <v>2</v>
      </c>
      <c r="Q19" s="60"/>
      <c r="R19" s="60"/>
      <c r="S19" s="60"/>
      <c r="T19" s="13">
        <v>3</v>
      </c>
      <c r="U19" s="13">
        <v>2</v>
      </c>
      <c r="V19" s="60"/>
      <c r="W19" s="13">
        <v>3</v>
      </c>
      <c r="X19" s="13">
        <v>1</v>
      </c>
      <c r="Y19" s="13">
        <v>1</v>
      </c>
      <c r="Z19" s="13">
        <v>4</v>
      </c>
      <c r="AA19" s="13">
        <v>4</v>
      </c>
      <c r="AB19" s="13">
        <v>3</v>
      </c>
      <c r="AC19" s="13">
        <v>6</v>
      </c>
      <c r="AD19" s="60"/>
      <c r="AE19" s="13">
        <v>3</v>
      </c>
      <c r="AF19" s="13">
        <v>1</v>
      </c>
      <c r="AG19" s="13"/>
      <c r="AH19" s="13"/>
      <c r="AI19" s="28">
        <f>SUM(B19:AH19)</f>
        <v>44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" sqref="AE3:AH3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4" width="4.28125" style="0" customWidth="1"/>
  </cols>
  <sheetData>
    <row r="1" spans="1:36" ht="18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53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3.5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-2</v>
      </c>
      <c r="C7" s="12">
        <v>2</v>
      </c>
      <c r="D7" s="12">
        <v>4</v>
      </c>
      <c r="E7" s="12">
        <v>-2</v>
      </c>
      <c r="F7" s="57"/>
      <c r="G7" s="12">
        <v>14</v>
      </c>
      <c r="H7" s="12">
        <v>-6</v>
      </c>
      <c r="I7" s="12">
        <v>4</v>
      </c>
      <c r="J7" s="12">
        <v>2</v>
      </c>
      <c r="K7" s="12">
        <v>6</v>
      </c>
      <c r="L7" s="72"/>
      <c r="M7" s="57"/>
      <c r="N7" s="12">
        <v>6</v>
      </c>
      <c r="O7" s="12">
        <v>-12</v>
      </c>
      <c r="P7" s="12">
        <v>-6</v>
      </c>
      <c r="Q7" s="12">
        <v>12</v>
      </c>
      <c r="R7" s="12">
        <v>-8</v>
      </c>
      <c r="S7" s="57"/>
      <c r="T7" s="12"/>
      <c r="U7" s="12">
        <v>6</v>
      </c>
      <c r="V7" s="12">
        <v>0</v>
      </c>
      <c r="W7" s="12"/>
      <c r="X7" s="12">
        <v>2</v>
      </c>
      <c r="Y7" s="12">
        <v>-10</v>
      </c>
      <c r="Z7" s="12">
        <v>4</v>
      </c>
      <c r="AA7" s="12"/>
      <c r="AB7" s="12">
        <v>0</v>
      </c>
      <c r="AC7" s="12">
        <v>6</v>
      </c>
      <c r="AD7" s="57"/>
      <c r="AE7" s="57"/>
      <c r="AF7" s="57"/>
      <c r="AG7" s="12"/>
      <c r="AH7" s="12"/>
      <c r="AI7" s="1">
        <f>SUM($B7:$AH7)</f>
        <v>22</v>
      </c>
      <c r="AJ7" s="2">
        <f>AntDino!AJ18</f>
        <v>27</v>
      </c>
    </row>
    <row r="8" spans="1:36" ht="17.25" customHeight="1">
      <c r="A8" s="44" t="s">
        <v>1</v>
      </c>
      <c r="B8" s="12">
        <v>-12</v>
      </c>
      <c r="C8" s="12">
        <v>6</v>
      </c>
      <c r="D8" s="12">
        <v>-4</v>
      </c>
      <c r="E8" s="12">
        <v>8</v>
      </c>
      <c r="F8" s="57"/>
      <c r="G8" s="12">
        <v>0</v>
      </c>
      <c r="H8" s="12">
        <v>-10</v>
      </c>
      <c r="I8" s="12">
        <v>4</v>
      </c>
      <c r="J8" s="12"/>
      <c r="K8" s="12">
        <v>8</v>
      </c>
      <c r="L8" s="72"/>
      <c r="M8" s="57"/>
      <c r="N8" s="12"/>
      <c r="O8" s="12">
        <v>2</v>
      </c>
      <c r="P8" s="12">
        <v>-4</v>
      </c>
      <c r="Q8" s="12">
        <v>8</v>
      </c>
      <c r="R8" s="12"/>
      <c r="S8" s="57"/>
      <c r="T8" s="12"/>
      <c r="U8" s="12">
        <v>16</v>
      </c>
      <c r="V8" s="12">
        <v>-4</v>
      </c>
      <c r="W8" s="12">
        <v>-6</v>
      </c>
      <c r="X8" s="12">
        <v>12</v>
      </c>
      <c r="Y8" s="12"/>
      <c r="Z8" s="12">
        <v>10</v>
      </c>
      <c r="AA8" s="12">
        <v>2</v>
      </c>
      <c r="AB8" s="12"/>
      <c r="AC8" s="12">
        <v>10</v>
      </c>
      <c r="AD8" s="57"/>
      <c r="AE8" s="57"/>
      <c r="AF8" s="57"/>
      <c r="AG8" s="12"/>
      <c r="AH8" s="12"/>
      <c r="AI8" s="1">
        <f aca="true" t="shared" si="0" ref="AI8:AI16">SUM($B8:$AH8)</f>
        <v>46</v>
      </c>
      <c r="AJ8" s="2">
        <f>BarElio!AJ18</f>
        <v>23</v>
      </c>
    </row>
    <row r="9" spans="1:36" ht="17.25" customHeight="1">
      <c r="A9" s="44" t="s">
        <v>2</v>
      </c>
      <c r="B9" s="12">
        <v>0</v>
      </c>
      <c r="C9" s="12"/>
      <c r="D9" s="12">
        <v>8</v>
      </c>
      <c r="E9" s="12">
        <v>-2</v>
      </c>
      <c r="F9" s="57"/>
      <c r="G9" s="12">
        <v>-4</v>
      </c>
      <c r="H9" s="12"/>
      <c r="I9" s="12">
        <v>6</v>
      </c>
      <c r="J9" s="12">
        <v>2</v>
      </c>
      <c r="K9" s="12"/>
      <c r="L9" s="72"/>
      <c r="M9" s="57"/>
      <c r="N9" s="12">
        <v>4</v>
      </c>
      <c r="O9" s="12">
        <v>4</v>
      </c>
      <c r="P9" s="12">
        <v>-6</v>
      </c>
      <c r="Q9" s="12">
        <v>8</v>
      </c>
      <c r="R9" s="12">
        <v>-8</v>
      </c>
      <c r="S9" s="57"/>
      <c r="T9" s="12"/>
      <c r="U9" s="12">
        <v>-8</v>
      </c>
      <c r="V9" s="12"/>
      <c r="W9" s="12">
        <v>-8</v>
      </c>
      <c r="X9" s="12">
        <v>0</v>
      </c>
      <c r="Y9" s="12">
        <v>8</v>
      </c>
      <c r="Z9" s="12">
        <v>-4</v>
      </c>
      <c r="AA9" s="12">
        <v>-2</v>
      </c>
      <c r="AB9" s="12">
        <v>-10</v>
      </c>
      <c r="AC9" s="12"/>
      <c r="AD9" s="57"/>
      <c r="AE9" s="57"/>
      <c r="AF9" s="57"/>
      <c r="AG9" s="12"/>
      <c r="AH9" s="12"/>
      <c r="AI9" s="1">
        <f t="shared" si="0"/>
        <v>-12</v>
      </c>
      <c r="AJ9" s="2">
        <f>CesGae!AJ18</f>
        <v>22</v>
      </c>
    </row>
    <row r="10" spans="1:36" ht="17.25" customHeight="1">
      <c r="A10" s="44" t="s">
        <v>3</v>
      </c>
      <c r="B10" s="12">
        <v>-8</v>
      </c>
      <c r="C10" s="12">
        <v>4</v>
      </c>
      <c r="D10" s="12"/>
      <c r="E10" s="12"/>
      <c r="F10" s="57"/>
      <c r="G10" s="12">
        <v>2</v>
      </c>
      <c r="H10" s="12">
        <v>2</v>
      </c>
      <c r="I10" s="12">
        <v>-4</v>
      </c>
      <c r="J10" s="12"/>
      <c r="K10" s="12">
        <v>1</v>
      </c>
      <c r="L10" s="72"/>
      <c r="M10" s="57"/>
      <c r="N10" s="12">
        <v>0</v>
      </c>
      <c r="O10" s="12">
        <v>-4</v>
      </c>
      <c r="P10" s="12">
        <v>0</v>
      </c>
      <c r="Q10" s="12">
        <v>8</v>
      </c>
      <c r="R10" s="12"/>
      <c r="S10" s="57"/>
      <c r="T10" s="12">
        <v>6</v>
      </c>
      <c r="U10" s="12">
        <v>6</v>
      </c>
      <c r="V10" s="12">
        <v>8</v>
      </c>
      <c r="W10" s="12"/>
      <c r="X10" s="12"/>
      <c r="Y10" s="12"/>
      <c r="Z10" s="12">
        <v>6</v>
      </c>
      <c r="AA10" s="12">
        <v>0</v>
      </c>
      <c r="AB10" s="12"/>
      <c r="AC10" s="12"/>
      <c r="AD10" s="57"/>
      <c r="AE10" s="57"/>
      <c r="AF10" s="57"/>
      <c r="AG10" s="12"/>
      <c r="AH10" s="12"/>
      <c r="AI10" s="1">
        <f t="shared" si="0"/>
        <v>27</v>
      </c>
      <c r="AJ10" s="2">
        <f>EleStef!AJ18</f>
        <v>20</v>
      </c>
    </row>
    <row r="11" spans="1:36" ht="17.25" customHeight="1">
      <c r="A11" s="45" t="s">
        <v>19</v>
      </c>
      <c r="B11" s="12">
        <v>-6</v>
      </c>
      <c r="C11" s="12"/>
      <c r="D11" s="12"/>
      <c r="E11" s="12"/>
      <c r="F11" s="57"/>
      <c r="G11" s="12">
        <v>-8</v>
      </c>
      <c r="H11" s="12">
        <v>-6</v>
      </c>
      <c r="I11" s="12">
        <v>8</v>
      </c>
      <c r="J11" s="12">
        <v>0</v>
      </c>
      <c r="K11" s="12">
        <v>8</v>
      </c>
      <c r="L11" s="72"/>
      <c r="M11" s="57"/>
      <c r="N11" s="12"/>
      <c r="O11" s="12"/>
      <c r="P11" s="12"/>
      <c r="Q11" s="12"/>
      <c r="R11" s="12"/>
      <c r="S11" s="57"/>
      <c r="T11" s="12">
        <v>0</v>
      </c>
      <c r="U11" s="12">
        <v>10</v>
      </c>
      <c r="V11" s="12">
        <v>2</v>
      </c>
      <c r="W11" s="12">
        <v>0</v>
      </c>
      <c r="X11" s="12">
        <v>-14</v>
      </c>
      <c r="Y11" s="12"/>
      <c r="Z11" s="12"/>
      <c r="AA11" s="12">
        <v>6</v>
      </c>
      <c r="AB11" s="12"/>
      <c r="AC11" s="12"/>
      <c r="AD11" s="57"/>
      <c r="AE11" s="57"/>
      <c r="AF11" s="57"/>
      <c r="AG11" s="12"/>
      <c r="AH11" s="12"/>
      <c r="AI11" s="1">
        <f t="shared" si="0"/>
        <v>0</v>
      </c>
      <c r="AJ11" s="2">
        <f>IsoLet!AJ18</f>
        <v>15</v>
      </c>
    </row>
    <row r="12" spans="1:36" ht="17.25" customHeight="1">
      <c r="A12" s="44" t="s">
        <v>4</v>
      </c>
      <c r="B12" s="12"/>
      <c r="C12" s="12"/>
      <c r="D12" s="12">
        <v>2</v>
      </c>
      <c r="E12" s="12">
        <v>2</v>
      </c>
      <c r="F12" s="57"/>
      <c r="G12" s="12">
        <v>10</v>
      </c>
      <c r="H12" s="12">
        <v>2</v>
      </c>
      <c r="I12" s="12"/>
      <c r="J12" s="12">
        <v>6</v>
      </c>
      <c r="K12" s="12">
        <v>-2</v>
      </c>
      <c r="L12" s="72"/>
      <c r="M12" s="57"/>
      <c r="N12" s="12">
        <v>-4</v>
      </c>
      <c r="O12" s="12">
        <v>0</v>
      </c>
      <c r="P12" s="12">
        <v>0</v>
      </c>
      <c r="Q12" s="12">
        <v>10</v>
      </c>
      <c r="R12" s="12">
        <v>2</v>
      </c>
      <c r="S12" s="57"/>
      <c r="T12" s="12">
        <v>2</v>
      </c>
      <c r="U12" s="12">
        <v>4</v>
      </c>
      <c r="V12" s="12"/>
      <c r="W12" s="12">
        <v>2</v>
      </c>
      <c r="X12" s="12">
        <v>-14</v>
      </c>
      <c r="Y12" s="12">
        <v>-4</v>
      </c>
      <c r="Z12" s="12">
        <v>-4</v>
      </c>
      <c r="AA12" s="12">
        <v>-2</v>
      </c>
      <c r="AB12" s="12">
        <v>4</v>
      </c>
      <c r="AC12" s="12"/>
      <c r="AD12" s="57"/>
      <c r="AE12" s="57"/>
      <c r="AF12" s="57"/>
      <c r="AG12" s="12"/>
      <c r="AH12" s="12"/>
      <c r="AI12" s="1">
        <f t="shared" si="0"/>
        <v>16</v>
      </c>
      <c r="AJ12" s="2">
        <f>LilGian!AJ18</f>
        <v>24</v>
      </c>
    </row>
    <row r="13" spans="1:36" ht="17.25" customHeight="1">
      <c r="A13" s="44" t="s">
        <v>5</v>
      </c>
      <c r="B13" s="12">
        <v>4</v>
      </c>
      <c r="C13" s="12"/>
      <c r="D13" s="12">
        <v>2</v>
      </c>
      <c r="E13" s="12">
        <v>0</v>
      </c>
      <c r="F13" s="57"/>
      <c r="G13" s="12">
        <v>-6</v>
      </c>
      <c r="H13" s="12">
        <v>16</v>
      </c>
      <c r="I13" s="12">
        <v>-12</v>
      </c>
      <c r="J13" s="12">
        <v>2</v>
      </c>
      <c r="K13" s="12">
        <v>3</v>
      </c>
      <c r="L13" s="72"/>
      <c r="M13" s="57"/>
      <c r="N13" s="12">
        <v>4</v>
      </c>
      <c r="O13" s="12">
        <v>-2</v>
      </c>
      <c r="P13" s="12"/>
      <c r="Q13" s="12">
        <v>-8</v>
      </c>
      <c r="R13" s="12">
        <v>-8</v>
      </c>
      <c r="S13" s="57"/>
      <c r="T13" s="12">
        <v>-6</v>
      </c>
      <c r="U13" s="12">
        <v>-14</v>
      </c>
      <c r="V13" s="12"/>
      <c r="W13" s="12"/>
      <c r="X13" s="12"/>
      <c r="Y13" s="12">
        <v>8</v>
      </c>
      <c r="Z13" s="12">
        <v>-12</v>
      </c>
      <c r="AA13" s="12">
        <v>-2</v>
      </c>
      <c r="AB13" s="12">
        <v>6</v>
      </c>
      <c r="AC13" s="12">
        <v>0</v>
      </c>
      <c r="AD13" s="57"/>
      <c r="AE13" s="57"/>
      <c r="AF13" s="57"/>
      <c r="AG13" s="12"/>
      <c r="AH13" s="12"/>
      <c r="AI13" s="1">
        <f t="shared" si="0"/>
        <v>-25</v>
      </c>
      <c r="AJ13" s="2">
        <f>ManRob!AJ18</f>
        <v>25</v>
      </c>
    </row>
    <row r="14" spans="1:36" ht="17.25" customHeight="1">
      <c r="A14" s="45" t="s">
        <v>20</v>
      </c>
      <c r="B14" s="12">
        <v>2</v>
      </c>
      <c r="C14" s="12">
        <v>4</v>
      </c>
      <c r="D14" s="12">
        <v>4</v>
      </c>
      <c r="E14" s="12">
        <v>0</v>
      </c>
      <c r="F14" s="57"/>
      <c r="G14" s="12">
        <v>6</v>
      </c>
      <c r="H14" s="12"/>
      <c r="I14" s="12">
        <v>-4</v>
      </c>
      <c r="J14" s="12">
        <v>0</v>
      </c>
      <c r="K14" s="12">
        <v>-4</v>
      </c>
      <c r="L14" s="72"/>
      <c r="M14" s="57"/>
      <c r="N14" s="12">
        <v>8</v>
      </c>
      <c r="O14" s="12">
        <v>-2</v>
      </c>
      <c r="P14" s="12">
        <v>4</v>
      </c>
      <c r="Q14" s="12">
        <v>10</v>
      </c>
      <c r="R14" s="12">
        <v>-6</v>
      </c>
      <c r="S14" s="57"/>
      <c r="T14" s="12"/>
      <c r="U14" s="12"/>
      <c r="V14" s="12"/>
      <c r="W14" s="12">
        <v>14</v>
      </c>
      <c r="X14" s="12">
        <v>-2</v>
      </c>
      <c r="Y14" s="12"/>
      <c r="Z14" s="12">
        <v>6</v>
      </c>
      <c r="AA14" s="12">
        <v>10</v>
      </c>
      <c r="AB14" s="12">
        <v>-6</v>
      </c>
      <c r="AC14" s="12"/>
      <c r="AD14" s="57"/>
      <c r="AE14" s="57"/>
      <c r="AF14" s="57"/>
      <c r="AG14" s="12"/>
      <c r="AH14" s="12"/>
      <c r="AI14" s="1">
        <f t="shared" si="0"/>
        <v>44</v>
      </c>
      <c r="AJ14" s="2">
        <f>OliSau!AJ18</f>
        <v>23</v>
      </c>
    </row>
    <row r="15" spans="1:36" ht="17.25" customHeight="1">
      <c r="A15" s="44" t="s">
        <v>6</v>
      </c>
      <c r="B15" s="12">
        <v>4</v>
      </c>
      <c r="C15" s="12">
        <v>-2</v>
      </c>
      <c r="D15" s="12"/>
      <c r="E15" s="12"/>
      <c r="F15" s="57"/>
      <c r="G15" s="12">
        <v>-20</v>
      </c>
      <c r="H15" s="12">
        <v>-6</v>
      </c>
      <c r="I15" s="12">
        <v>0</v>
      </c>
      <c r="J15" s="12">
        <v>4</v>
      </c>
      <c r="K15" s="12">
        <v>-6</v>
      </c>
      <c r="L15" s="72"/>
      <c r="M15" s="57"/>
      <c r="N15" s="12">
        <v>4</v>
      </c>
      <c r="O15" s="12">
        <v>-14</v>
      </c>
      <c r="P15" s="12">
        <v>6</v>
      </c>
      <c r="Q15" s="12">
        <v>-6</v>
      </c>
      <c r="R15" s="12">
        <v>0</v>
      </c>
      <c r="S15" s="57"/>
      <c r="T15" s="12"/>
      <c r="U15" s="12">
        <v>2</v>
      </c>
      <c r="V15" s="12">
        <v>-2</v>
      </c>
      <c r="W15" s="12"/>
      <c r="X15" s="12">
        <v>-2</v>
      </c>
      <c r="Y15" s="12">
        <v>6</v>
      </c>
      <c r="Z15" s="25"/>
      <c r="AA15" s="12">
        <v>10</v>
      </c>
      <c r="AB15" s="12">
        <v>0</v>
      </c>
      <c r="AC15" s="25">
        <v>-10</v>
      </c>
      <c r="AD15" s="57"/>
      <c r="AE15" s="57"/>
      <c r="AF15" s="57"/>
      <c r="AG15" s="12"/>
      <c r="AH15" s="12"/>
      <c r="AI15" s="1">
        <f t="shared" si="0"/>
        <v>-32</v>
      </c>
      <c r="AJ15" s="2">
        <f>RenSan!AJ18</f>
        <v>25</v>
      </c>
    </row>
    <row r="16" spans="1:36" ht="17.25" customHeight="1" thickBot="1">
      <c r="A16" s="62" t="s">
        <v>7</v>
      </c>
      <c r="B16" s="41"/>
      <c r="C16" s="41">
        <v>-8</v>
      </c>
      <c r="D16" s="41"/>
      <c r="E16" s="41"/>
      <c r="F16" s="70"/>
      <c r="G16" s="41">
        <v>0</v>
      </c>
      <c r="H16" s="41">
        <v>-8</v>
      </c>
      <c r="I16" s="41"/>
      <c r="J16" s="41">
        <v>0</v>
      </c>
      <c r="K16" s="41">
        <v>-13</v>
      </c>
      <c r="L16" s="73"/>
      <c r="M16" s="70"/>
      <c r="N16" s="41"/>
      <c r="O16" s="41">
        <v>-14</v>
      </c>
      <c r="P16" s="41">
        <v>-8</v>
      </c>
      <c r="Q16" s="41"/>
      <c r="R16" s="41"/>
      <c r="S16" s="70"/>
      <c r="T16" s="41">
        <v>0</v>
      </c>
      <c r="U16" s="41">
        <v>0</v>
      </c>
      <c r="V16" s="41"/>
      <c r="W16" s="41">
        <v>10</v>
      </c>
      <c r="X16" s="41">
        <v>8</v>
      </c>
      <c r="Y16" s="41">
        <v>0</v>
      </c>
      <c r="Z16" s="41">
        <v>-14</v>
      </c>
      <c r="AA16" s="41">
        <v>10</v>
      </c>
      <c r="AB16" s="41">
        <v>-8</v>
      </c>
      <c r="AC16" s="41">
        <v>-4</v>
      </c>
      <c r="AD16" s="70"/>
      <c r="AE16" s="70"/>
      <c r="AF16" s="70"/>
      <c r="AG16" s="41"/>
      <c r="AH16" s="41"/>
      <c r="AI16" s="1">
        <f t="shared" si="0"/>
        <v>-49</v>
      </c>
      <c r="AJ16" s="46">
        <f>SteMas!AJ18</f>
        <v>19</v>
      </c>
    </row>
    <row r="17" spans="1:36" ht="17.25" customHeight="1" thickTop="1">
      <c r="A17" s="14" t="s">
        <v>52</v>
      </c>
      <c r="B17" s="15" t="s">
        <v>49</v>
      </c>
      <c r="C17" s="56" t="s">
        <v>47</v>
      </c>
      <c r="D17" s="56" t="s">
        <v>47</v>
      </c>
      <c r="E17" s="71" t="s">
        <v>44</v>
      </c>
      <c r="F17" s="59"/>
      <c r="G17" s="15" t="s">
        <v>50</v>
      </c>
      <c r="H17" s="15" t="s">
        <v>50</v>
      </c>
      <c r="I17" s="15" t="s">
        <v>45</v>
      </c>
      <c r="J17" s="71" t="s">
        <v>44</v>
      </c>
      <c r="K17" s="15" t="s">
        <v>46</v>
      </c>
      <c r="L17" s="74"/>
      <c r="M17" s="59"/>
      <c r="N17" s="55" t="s">
        <v>48</v>
      </c>
      <c r="O17" s="15" t="s">
        <v>60</v>
      </c>
      <c r="P17" s="15" t="s">
        <v>49</v>
      </c>
      <c r="Q17" s="56" t="s">
        <v>47</v>
      </c>
      <c r="R17" s="15" t="s">
        <v>51</v>
      </c>
      <c r="S17" s="59"/>
      <c r="T17" s="71" t="s">
        <v>44</v>
      </c>
      <c r="U17" s="55" t="s">
        <v>48</v>
      </c>
      <c r="V17" s="56" t="s">
        <v>47</v>
      </c>
      <c r="W17" s="15" t="s">
        <v>45</v>
      </c>
      <c r="X17" s="15" t="s">
        <v>49</v>
      </c>
      <c r="Y17" s="71" t="s">
        <v>44</v>
      </c>
      <c r="Z17" s="15" t="s">
        <v>50</v>
      </c>
      <c r="AA17" s="55" t="s">
        <v>48</v>
      </c>
      <c r="AB17" s="15" t="s">
        <v>51</v>
      </c>
      <c r="AC17" s="56" t="s">
        <v>47</v>
      </c>
      <c r="AD17" s="59"/>
      <c r="AE17" s="59"/>
      <c r="AF17" s="59"/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2</v>
      </c>
      <c r="C18" s="13">
        <v>4</v>
      </c>
      <c r="D18" s="13">
        <v>8</v>
      </c>
      <c r="E18" s="13">
        <v>6</v>
      </c>
      <c r="F18" s="60"/>
      <c r="G18" s="13">
        <v>1</v>
      </c>
      <c r="H18" s="13">
        <v>3</v>
      </c>
      <c r="I18" s="13">
        <v>3</v>
      </c>
      <c r="J18" s="13">
        <v>3</v>
      </c>
      <c r="K18" s="13">
        <v>3</v>
      </c>
      <c r="L18" s="75"/>
      <c r="M18" s="60"/>
      <c r="N18" s="13">
        <v>3</v>
      </c>
      <c r="O18" s="13">
        <v>2</v>
      </c>
      <c r="P18" s="13">
        <v>2</v>
      </c>
      <c r="Q18" s="13">
        <v>4</v>
      </c>
      <c r="R18" s="13">
        <v>0</v>
      </c>
      <c r="S18" s="60"/>
      <c r="T18" s="13">
        <v>6</v>
      </c>
      <c r="U18" s="13">
        <v>4</v>
      </c>
      <c r="V18" s="13">
        <v>6</v>
      </c>
      <c r="W18" s="13">
        <v>1</v>
      </c>
      <c r="X18" s="13">
        <v>1</v>
      </c>
      <c r="Y18" s="13">
        <v>4</v>
      </c>
      <c r="Z18" s="13">
        <v>3</v>
      </c>
      <c r="AA18" s="13">
        <v>4</v>
      </c>
      <c r="AB18" s="13">
        <v>0</v>
      </c>
      <c r="AC18" s="13">
        <v>9</v>
      </c>
      <c r="AD18" s="60"/>
      <c r="AE18" s="60"/>
      <c r="AF18" s="60"/>
      <c r="AG18" s="13"/>
      <c r="AH18" s="13"/>
      <c r="AI18" s="17">
        <f>SUM(B18:AH18)</f>
        <v>82</v>
      </c>
      <c r="AJ18" s="18">
        <f>COUNTA($B17:$AE17)</f>
        <v>24</v>
      </c>
    </row>
    <row r="19" spans="1:36" ht="12.75">
      <c r="A19" s="27" t="s">
        <v>17</v>
      </c>
      <c r="B19" s="13">
        <v>4</v>
      </c>
      <c r="C19" s="13">
        <v>3</v>
      </c>
      <c r="D19" s="13">
        <v>4</v>
      </c>
      <c r="E19" s="13">
        <v>4</v>
      </c>
      <c r="F19" s="60"/>
      <c r="G19" s="13">
        <v>3</v>
      </c>
      <c r="H19" s="13">
        <v>3</v>
      </c>
      <c r="I19" s="13">
        <v>5</v>
      </c>
      <c r="J19" s="13">
        <v>2</v>
      </c>
      <c r="K19" s="13">
        <v>0</v>
      </c>
      <c r="L19" s="75"/>
      <c r="M19" s="60"/>
      <c r="N19" s="13">
        <v>0</v>
      </c>
      <c r="O19" s="13">
        <v>5</v>
      </c>
      <c r="P19" s="13">
        <v>4</v>
      </c>
      <c r="Q19" s="13">
        <v>2</v>
      </c>
      <c r="R19" s="13">
        <v>7</v>
      </c>
      <c r="S19" s="60"/>
      <c r="T19" s="13">
        <v>3</v>
      </c>
      <c r="U19" s="13">
        <v>3</v>
      </c>
      <c r="V19" s="13">
        <v>5</v>
      </c>
      <c r="W19" s="13">
        <v>0</v>
      </c>
      <c r="X19" s="13">
        <v>3</v>
      </c>
      <c r="Y19" s="13">
        <v>3</v>
      </c>
      <c r="Z19" s="13">
        <v>2</v>
      </c>
      <c r="AA19" s="13">
        <v>2</v>
      </c>
      <c r="AB19" s="13">
        <v>2</v>
      </c>
      <c r="AC19" s="13">
        <v>5</v>
      </c>
      <c r="AD19" s="60"/>
      <c r="AE19" s="60"/>
      <c r="AF19" s="60"/>
      <c r="AG19" s="13"/>
      <c r="AH19" s="13"/>
      <c r="AI19" s="28">
        <f>SUM(B19:AH19)</f>
        <v>74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7" t="s">
        <v>32</v>
      </c>
      <c r="C1" s="47"/>
      <c r="D1" s="51"/>
      <c r="E1" s="51"/>
      <c r="F1" s="51"/>
    </row>
    <row r="2" spans="2:6" ht="12.75">
      <c r="B2" s="47" t="s">
        <v>33</v>
      </c>
      <c r="C2" s="47"/>
      <c r="D2" s="51"/>
      <c r="E2" s="51"/>
      <c r="F2" s="51"/>
    </row>
    <row r="3" spans="2:6" ht="12.75">
      <c r="B3" s="48"/>
      <c r="C3" s="48"/>
      <c r="D3" s="52"/>
      <c r="E3" s="52"/>
      <c r="F3" s="52"/>
    </row>
    <row r="4" spans="2:6" ht="51">
      <c r="B4" s="48" t="s">
        <v>34</v>
      </c>
      <c r="C4" s="48"/>
      <c r="D4" s="52"/>
      <c r="E4" s="52"/>
      <c r="F4" s="52"/>
    </row>
    <row r="5" spans="2:6" ht="12.75">
      <c r="B5" s="48"/>
      <c r="C5" s="48"/>
      <c r="D5" s="52"/>
      <c r="E5" s="52"/>
      <c r="F5" s="52"/>
    </row>
    <row r="6" spans="2:6" ht="25.5">
      <c r="B6" s="47" t="s">
        <v>35</v>
      </c>
      <c r="C6" s="47"/>
      <c r="D6" s="51"/>
      <c r="E6" s="51" t="s">
        <v>36</v>
      </c>
      <c r="F6" s="51" t="s">
        <v>37</v>
      </c>
    </row>
    <row r="7" spans="2:6" ht="13.5" thickBot="1">
      <c r="B7" s="48"/>
      <c r="C7" s="48"/>
      <c r="D7" s="52"/>
      <c r="E7" s="52"/>
      <c r="F7" s="52"/>
    </row>
    <row r="8" spans="2:6" ht="39" thickBot="1">
      <c r="B8" s="49" t="s">
        <v>38</v>
      </c>
      <c r="C8" s="50"/>
      <c r="D8" s="53"/>
      <c r="E8" s="53">
        <v>3</v>
      </c>
      <c r="F8" s="54" t="s">
        <v>39</v>
      </c>
    </row>
    <row r="9" spans="2:6" ht="12.75">
      <c r="B9" s="48"/>
      <c r="C9" s="48"/>
      <c r="D9" s="52"/>
      <c r="E9" s="52"/>
      <c r="F9" s="52"/>
    </row>
    <row r="10" spans="2:6" ht="12.75">
      <c r="B10" s="48"/>
      <c r="C10" s="48"/>
      <c r="D10" s="52"/>
      <c r="E10" s="52"/>
      <c r="F10" s="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6" sqref="AF16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4" width="4.28125" style="0" customWidth="1"/>
  </cols>
  <sheetData>
    <row r="1" spans="1:36" ht="18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21</v>
      </c>
      <c r="AJ2" s="88"/>
    </row>
    <row r="3" spans="1:36" ht="31.5" customHeight="1">
      <c r="A3" s="38" t="s">
        <v>9</v>
      </c>
      <c r="B3" s="5">
        <v>41902</v>
      </c>
      <c r="C3" s="6">
        <v>41917</v>
      </c>
      <c r="D3" s="6">
        <v>41923</v>
      </c>
      <c r="E3" s="6">
        <v>41930</v>
      </c>
      <c r="F3" s="6">
        <v>41951</v>
      </c>
      <c r="G3" s="6">
        <v>41958</v>
      </c>
      <c r="H3" s="6">
        <v>41965</v>
      </c>
      <c r="I3" s="6">
        <v>41972</v>
      </c>
      <c r="J3" s="6">
        <v>41979</v>
      </c>
      <c r="K3" s="6">
        <v>41986</v>
      </c>
      <c r="L3" s="6">
        <v>41987</v>
      </c>
      <c r="M3" s="6">
        <v>42007</v>
      </c>
      <c r="N3" s="6">
        <v>42014</v>
      </c>
      <c r="O3" s="6">
        <v>42021</v>
      </c>
      <c r="P3" s="5">
        <v>42035</v>
      </c>
      <c r="Q3" s="5">
        <v>42056</v>
      </c>
      <c r="R3" s="5">
        <v>42063</v>
      </c>
      <c r="S3" s="5">
        <v>42070</v>
      </c>
      <c r="T3" s="5">
        <v>42077</v>
      </c>
      <c r="U3" s="5">
        <v>42084</v>
      </c>
      <c r="V3" s="5">
        <v>42091</v>
      </c>
      <c r="W3" s="5">
        <v>42112</v>
      </c>
      <c r="X3" s="5">
        <v>42119</v>
      </c>
      <c r="Y3" s="5">
        <v>42133</v>
      </c>
      <c r="Z3" s="5">
        <v>42140</v>
      </c>
      <c r="AA3" s="5">
        <v>42147</v>
      </c>
      <c r="AB3" s="5">
        <v>42154</v>
      </c>
      <c r="AC3" s="5">
        <v>42161</v>
      </c>
      <c r="AD3" s="5">
        <v>42168</v>
      </c>
      <c r="AE3" s="5">
        <v>42175</v>
      </c>
      <c r="AF3" s="5">
        <v>42189</v>
      </c>
      <c r="AG3" s="5"/>
      <c r="AH3" s="5"/>
      <c r="AI3" s="89"/>
      <c r="AJ3" s="90"/>
    </row>
    <row r="4" spans="1:36" ht="43.5" customHeight="1">
      <c r="A4" s="38" t="s">
        <v>31</v>
      </c>
      <c r="B4" s="7" t="s">
        <v>42</v>
      </c>
      <c r="C4" s="7" t="s">
        <v>55</v>
      </c>
      <c r="D4" s="7" t="s">
        <v>56</v>
      </c>
      <c r="E4" s="7" t="s">
        <v>57</v>
      </c>
      <c r="F4" s="7" t="s">
        <v>58</v>
      </c>
      <c r="G4" s="7" t="s">
        <v>61</v>
      </c>
      <c r="H4" s="7" t="s">
        <v>64</v>
      </c>
      <c r="I4" s="7" t="s">
        <v>65</v>
      </c>
      <c r="J4" s="7" t="s">
        <v>66</v>
      </c>
      <c r="K4" s="7" t="s">
        <v>68</v>
      </c>
      <c r="L4" s="76" t="s">
        <v>70</v>
      </c>
      <c r="M4" s="7" t="s">
        <v>72</v>
      </c>
      <c r="N4" s="24" t="s">
        <v>61</v>
      </c>
      <c r="O4" s="7" t="s">
        <v>73</v>
      </c>
      <c r="P4" s="7" t="s">
        <v>55</v>
      </c>
      <c r="Q4" s="7" t="s">
        <v>65</v>
      </c>
      <c r="R4" s="24" t="s">
        <v>56</v>
      </c>
      <c r="S4" s="24" t="s">
        <v>66</v>
      </c>
      <c r="T4" s="24" t="s">
        <v>66</v>
      </c>
      <c r="U4" s="7" t="s">
        <v>64</v>
      </c>
      <c r="V4" s="7" t="s">
        <v>57</v>
      </c>
      <c r="W4" s="7" t="s">
        <v>68</v>
      </c>
      <c r="X4" s="24" t="s">
        <v>42</v>
      </c>
      <c r="Y4" s="7" t="s">
        <v>57</v>
      </c>
      <c r="Z4" s="76" t="s">
        <v>79</v>
      </c>
      <c r="AA4" s="8" t="s">
        <v>61</v>
      </c>
      <c r="AB4" s="8" t="s">
        <v>55</v>
      </c>
      <c r="AC4" s="7" t="s">
        <v>57</v>
      </c>
      <c r="AD4" s="7" t="s">
        <v>65</v>
      </c>
      <c r="AE4" s="7" t="s">
        <v>73</v>
      </c>
      <c r="AF4" s="8" t="s">
        <v>56</v>
      </c>
      <c r="AG4" s="7"/>
      <c r="AH4" s="7"/>
      <c r="AI4" s="89"/>
      <c r="AJ4" s="90"/>
    </row>
    <row r="5" spans="1:36" ht="26.25" customHeight="1">
      <c r="A5" s="38" t="s">
        <v>10</v>
      </c>
      <c r="B5" s="7" t="s">
        <v>43</v>
      </c>
      <c r="C5" s="7" t="s">
        <v>54</v>
      </c>
      <c r="D5" s="7" t="s">
        <v>54</v>
      </c>
      <c r="E5" s="7" t="s">
        <v>54</v>
      </c>
      <c r="F5" s="7" t="s">
        <v>71</v>
      </c>
      <c r="G5" s="7" t="s">
        <v>67</v>
      </c>
      <c r="H5" s="7" t="s">
        <v>71</v>
      </c>
      <c r="I5" s="7" t="s">
        <v>43</v>
      </c>
      <c r="J5" s="7" t="s">
        <v>43</v>
      </c>
      <c r="K5" s="7" t="s">
        <v>67</v>
      </c>
      <c r="L5" s="7" t="s">
        <v>69</v>
      </c>
      <c r="M5" s="7" t="s">
        <v>71</v>
      </c>
      <c r="N5" s="7" t="s">
        <v>43</v>
      </c>
      <c r="O5" s="7" t="s">
        <v>71</v>
      </c>
      <c r="P5" s="7" t="s">
        <v>43</v>
      </c>
      <c r="Q5" s="7" t="s">
        <v>74</v>
      </c>
      <c r="R5" s="7" t="s">
        <v>54</v>
      </c>
      <c r="S5" s="7" t="s">
        <v>75</v>
      </c>
      <c r="T5" s="7" t="s">
        <v>75</v>
      </c>
      <c r="U5" s="7" t="s">
        <v>71</v>
      </c>
      <c r="V5" s="7" t="s">
        <v>75</v>
      </c>
      <c r="W5" s="7" t="s">
        <v>76</v>
      </c>
      <c r="X5" s="7" t="s">
        <v>71</v>
      </c>
      <c r="Y5" s="7" t="s">
        <v>54</v>
      </c>
      <c r="Z5" s="7" t="s">
        <v>78</v>
      </c>
      <c r="AA5" s="7" t="s">
        <v>74</v>
      </c>
      <c r="AB5" s="7" t="s">
        <v>43</v>
      </c>
      <c r="AC5" s="7" t="s">
        <v>75</v>
      </c>
      <c r="AD5" s="7" t="s">
        <v>80</v>
      </c>
      <c r="AE5" s="7" t="s">
        <v>74</v>
      </c>
      <c r="AF5" s="7" t="s">
        <v>80</v>
      </c>
      <c r="AG5" s="80"/>
      <c r="AH5" s="80"/>
      <c r="AI5" s="91"/>
      <c r="AJ5" s="92"/>
    </row>
    <row r="6" spans="1:36" ht="27" customHeight="1">
      <c r="A6" s="9" t="s">
        <v>11</v>
      </c>
      <c r="B6" s="93" t="s">
        <v>12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-2</v>
      </c>
      <c r="C7" s="12">
        <v>4</v>
      </c>
      <c r="D7" s="12">
        <v>-8</v>
      </c>
      <c r="E7" s="12">
        <v>4</v>
      </c>
      <c r="F7" s="12">
        <v>6</v>
      </c>
      <c r="G7" s="12">
        <v>0</v>
      </c>
      <c r="H7" s="12">
        <v>-8</v>
      </c>
      <c r="I7" s="12">
        <v>-4</v>
      </c>
      <c r="J7" s="57"/>
      <c r="K7" s="12">
        <v>-9</v>
      </c>
      <c r="L7" s="72"/>
      <c r="M7" s="12">
        <v>4</v>
      </c>
      <c r="N7" s="57"/>
      <c r="O7" s="12">
        <v>0</v>
      </c>
      <c r="P7" s="12">
        <v>4</v>
      </c>
      <c r="Q7" s="12">
        <v>-6</v>
      </c>
      <c r="R7" s="57"/>
      <c r="S7" s="12">
        <v>6</v>
      </c>
      <c r="T7" s="57"/>
      <c r="U7" s="12">
        <v>4</v>
      </c>
      <c r="V7" s="12">
        <v>10</v>
      </c>
      <c r="W7" s="12">
        <v>2</v>
      </c>
      <c r="X7" s="12">
        <v>-4</v>
      </c>
      <c r="Y7" s="57"/>
      <c r="Z7" s="12">
        <v>-2</v>
      </c>
      <c r="AA7" s="12"/>
      <c r="AB7" s="57"/>
      <c r="AC7" s="12">
        <v>0</v>
      </c>
      <c r="AD7" s="12">
        <v>2</v>
      </c>
      <c r="AE7" s="12">
        <v>-4</v>
      </c>
      <c r="AF7" s="12">
        <v>10</v>
      </c>
      <c r="AG7" s="12"/>
      <c r="AH7" s="12"/>
      <c r="AI7" s="1">
        <f>SUM($B7:$AH7)</f>
        <v>9</v>
      </c>
      <c r="AJ7" s="2">
        <f>AntDino!AJ18</f>
        <v>27</v>
      </c>
    </row>
    <row r="8" spans="1:36" ht="17.25" customHeight="1">
      <c r="A8" s="44" t="s">
        <v>2</v>
      </c>
      <c r="B8" s="12">
        <v>-4</v>
      </c>
      <c r="C8" s="12"/>
      <c r="D8" s="12">
        <v>-4</v>
      </c>
      <c r="E8" s="12">
        <v>-4</v>
      </c>
      <c r="F8" s="12">
        <v>2</v>
      </c>
      <c r="G8" s="12">
        <v>0</v>
      </c>
      <c r="H8" s="12"/>
      <c r="I8" s="12">
        <v>2</v>
      </c>
      <c r="J8" s="57"/>
      <c r="K8" s="12"/>
      <c r="L8" s="72"/>
      <c r="M8" s="12">
        <v>8</v>
      </c>
      <c r="N8" s="57"/>
      <c r="O8" s="12">
        <v>10</v>
      </c>
      <c r="P8" s="12">
        <v>-2</v>
      </c>
      <c r="Q8" s="12">
        <v>2</v>
      </c>
      <c r="R8" s="57"/>
      <c r="S8" s="12"/>
      <c r="T8" s="57"/>
      <c r="U8" s="12">
        <v>12</v>
      </c>
      <c r="V8" s="12"/>
      <c r="W8" s="12"/>
      <c r="X8" s="12">
        <v>8</v>
      </c>
      <c r="Y8" s="57"/>
      <c r="Z8" s="12">
        <v>8</v>
      </c>
      <c r="AA8" s="12">
        <v>0</v>
      </c>
      <c r="AB8" s="57"/>
      <c r="AC8" s="12"/>
      <c r="AD8" s="12">
        <v>2</v>
      </c>
      <c r="AE8" s="12">
        <v>8</v>
      </c>
      <c r="AF8" s="12">
        <v>8</v>
      </c>
      <c r="AG8" s="12"/>
      <c r="AH8" s="12"/>
      <c r="AI8" s="1">
        <f aca="true" t="shared" si="0" ref="AI8:AI16">SUM($B8:$AH8)</f>
        <v>56</v>
      </c>
      <c r="AJ8" s="2">
        <f>CesGae!AJ18</f>
        <v>22</v>
      </c>
    </row>
    <row r="9" spans="1:36" ht="17.25" customHeight="1">
      <c r="A9" s="44" t="s">
        <v>3</v>
      </c>
      <c r="B9" s="12">
        <v>4</v>
      </c>
      <c r="C9" s="12">
        <v>4</v>
      </c>
      <c r="D9" s="12"/>
      <c r="E9" s="12"/>
      <c r="F9" s="12">
        <v>10</v>
      </c>
      <c r="G9" s="12">
        <v>-14</v>
      </c>
      <c r="H9" s="12">
        <v>6</v>
      </c>
      <c r="I9" s="12">
        <v>2</v>
      </c>
      <c r="J9" s="57"/>
      <c r="K9" s="12">
        <v>6</v>
      </c>
      <c r="L9" s="72"/>
      <c r="M9" s="12">
        <v>-10</v>
      </c>
      <c r="N9" s="57"/>
      <c r="O9" s="12">
        <v>-2</v>
      </c>
      <c r="P9" s="12">
        <v>6</v>
      </c>
      <c r="Q9" s="12">
        <v>-4</v>
      </c>
      <c r="R9" s="57"/>
      <c r="S9" s="12"/>
      <c r="T9" s="57"/>
      <c r="U9" s="12">
        <v>-10</v>
      </c>
      <c r="V9" s="12">
        <v>6</v>
      </c>
      <c r="W9" s="12">
        <v>4</v>
      </c>
      <c r="X9" s="12"/>
      <c r="Y9" s="57"/>
      <c r="Z9" s="12">
        <v>-2</v>
      </c>
      <c r="AA9" s="12">
        <v>16</v>
      </c>
      <c r="AB9" s="57"/>
      <c r="AC9" s="12"/>
      <c r="AD9" s="12">
        <v>8</v>
      </c>
      <c r="AE9" s="12">
        <v>-10</v>
      </c>
      <c r="AF9" s="12">
        <v>6</v>
      </c>
      <c r="AG9" s="12"/>
      <c r="AH9" s="12"/>
      <c r="AI9" s="1">
        <f t="shared" si="0"/>
        <v>26</v>
      </c>
      <c r="AJ9" s="2">
        <f>EleStef!AJ18</f>
        <v>20</v>
      </c>
    </row>
    <row r="10" spans="1:36" ht="17.25" customHeight="1">
      <c r="A10" s="45" t="s">
        <v>19</v>
      </c>
      <c r="B10" s="12">
        <v>8</v>
      </c>
      <c r="C10" s="12"/>
      <c r="D10" s="12"/>
      <c r="E10" s="12"/>
      <c r="F10" s="12">
        <v>4</v>
      </c>
      <c r="G10" s="12">
        <v>0</v>
      </c>
      <c r="H10" s="12">
        <v>-4</v>
      </c>
      <c r="I10" s="12">
        <v>12</v>
      </c>
      <c r="J10" s="57"/>
      <c r="K10" s="12">
        <v>-4</v>
      </c>
      <c r="L10" s="72"/>
      <c r="M10" s="12">
        <v>10</v>
      </c>
      <c r="N10" s="57"/>
      <c r="O10" s="12"/>
      <c r="P10" s="12"/>
      <c r="Q10" s="12"/>
      <c r="R10" s="57"/>
      <c r="S10" s="12"/>
      <c r="T10" s="57"/>
      <c r="U10" s="12">
        <v>-4</v>
      </c>
      <c r="V10" s="12">
        <v>-6</v>
      </c>
      <c r="W10" s="12"/>
      <c r="X10" s="12">
        <v>12</v>
      </c>
      <c r="Y10" s="57"/>
      <c r="Z10" s="12"/>
      <c r="AA10" s="12">
        <v>0</v>
      </c>
      <c r="AB10" s="57"/>
      <c r="AC10" s="12"/>
      <c r="AD10" s="12"/>
      <c r="AE10" s="12">
        <v>-6</v>
      </c>
      <c r="AF10" s="12"/>
      <c r="AG10" s="12"/>
      <c r="AH10" s="12"/>
      <c r="AI10" s="1">
        <f t="shared" si="0"/>
        <v>22</v>
      </c>
      <c r="AJ10" s="2">
        <f>IsoLet!AJ18</f>
        <v>15</v>
      </c>
    </row>
    <row r="11" spans="1:36" ht="17.25" customHeight="1">
      <c r="A11" s="44" t="s">
        <v>4</v>
      </c>
      <c r="B11" s="12"/>
      <c r="C11" s="12"/>
      <c r="D11" s="12">
        <v>0</v>
      </c>
      <c r="E11" s="12">
        <v>-4</v>
      </c>
      <c r="F11" s="12">
        <v>-6</v>
      </c>
      <c r="G11" s="12">
        <v>-10</v>
      </c>
      <c r="H11" s="12">
        <v>-6</v>
      </c>
      <c r="I11" s="12"/>
      <c r="J11" s="57"/>
      <c r="K11" s="12">
        <v>2</v>
      </c>
      <c r="L11" s="72"/>
      <c r="M11" s="12">
        <v>-10</v>
      </c>
      <c r="N11" s="57"/>
      <c r="O11" s="12">
        <v>8</v>
      </c>
      <c r="P11" s="12">
        <v>2</v>
      </c>
      <c r="Q11" s="12">
        <v>-10</v>
      </c>
      <c r="R11" s="57"/>
      <c r="S11" s="12">
        <v>2</v>
      </c>
      <c r="T11" s="57"/>
      <c r="U11" s="12">
        <v>-4</v>
      </c>
      <c r="V11" s="12"/>
      <c r="W11" s="12"/>
      <c r="X11" s="12">
        <v>0</v>
      </c>
      <c r="Y11" s="57"/>
      <c r="Z11" s="12">
        <v>-8</v>
      </c>
      <c r="AA11" s="12">
        <v>-8</v>
      </c>
      <c r="AB11" s="57"/>
      <c r="AC11" s="12"/>
      <c r="AD11" s="12">
        <v>6</v>
      </c>
      <c r="AE11" s="12">
        <v>6</v>
      </c>
      <c r="AF11" s="12">
        <v>6</v>
      </c>
      <c r="AG11" s="12"/>
      <c r="AH11" s="12"/>
      <c r="AI11" s="1">
        <f t="shared" si="0"/>
        <v>-34</v>
      </c>
      <c r="AJ11" s="2">
        <f>LilGian!AJ18</f>
        <v>24</v>
      </c>
    </row>
    <row r="12" spans="1:36" ht="17.25" customHeight="1">
      <c r="A12" s="44" t="s">
        <v>5</v>
      </c>
      <c r="B12" s="12">
        <v>-10</v>
      </c>
      <c r="C12" s="12"/>
      <c r="D12" s="12">
        <v>-8</v>
      </c>
      <c r="E12" s="12">
        <v>0</v>
      </c>
      <c r="F12" s="12">
        <v>4</v>
      </c>
      <c r="G12" s="12">
        <v>0</v>
      </c>
      <c r="H12" s="12">
        <v>0</v>
      </c>
      <c r="I12" s="12">
        <v>4</v>
      </c>
      <c r="J12" s="57"/>
      <c r="K12" s="12">
        <v>5</v>
      </c>
      <c r="L12" s="72"/>
      <c r="M12" s="12">
        <v>12</v>
      </c>
      <c r="N12" s="57"/>
      <c r="O12" s="12">
        <v>-2</v>
      </c>
      <c r="P12" s="12"/>
      <c r="Q12" s="12">
        <v>-2</v>
      </c>
      <c r="R12" s="57"/>
      <c r="S12" s="12">
        <v>4</v>
      </c>
      <c r="T12" s="57"/>
      <c r="U12" s="12">
        <v>8</v>
      </c>
      <c r="V12" s="12"/>
      <c r="W12" s="12">
        <v>10</v>
      </c>
      <c r="X12" s="12"/>
      <c r="Y12" s="57"/>
      <c r="Z12" s="12">
        <v>14</v>
      </c>
      <c r="AA12" s="12">
        <v>-4</v>
      </c>
      <c r="AB12" s="57"/>
      <c r="AC12" s="12">
        <v>2</v>
      </c>
      <c r="AD12" s="12">
        <v>-2</v>
      </c>
      <c r="AE12" s="12">
        <v>-4</v>
      </c>
      <c r="AF12" s="12">
        <v>-6</v>
      </c>
      <c r="AG12" s="12"/>
      <c r="AH12" s="12"/>
      <c r="AI12" s="1">
        <f t="shared" si="0"/>
        <v>25</v>
      </c>
      <c r="AJ12" s="2">
        <f>ManRob!AJ18</f>
        <v>25</v>
      </c>
    </row>
    <row r="13" spans="1:36" ht="17.25" customHeight="1">
      <c r="A13" s="45" t="s">
        <v>20</v>
      </c>
      <c r="B13" s="12">
        <v>-6</v>
      </c>
      <c r="C13" s="12">
        <v>6</v>
      </c>
      <c r="D13" s="12">
        <v>0</v>
      </c>
      <c r="E13" s="12">
        <v>-6</v>
      </c>
      <c r="F13" s="12">
        <v>0</v>
      </c>
      <c r="G13" s="12">
        <v>8</v>
      </c>
      <c r="H13" s="12"/>
      <c r="I13" s="12">
        <v>-4</v>
      </c>
      <c r="J13" s="57"/>
      <c r="K13" s="12">
        <v>-4</v>
      </c>
      <c r="L13" s="72"/>
      <c r="M13" s="12">
        <v>8</v>
      </c>
      <c r="N13" s="57"/>
      <c r="O13" s="12">
        <v>-8</v>
      </c>
      <c r="P13" s="12">
        <v>-8</v>
      </c>
      <c r="Q13" s="12">
        <v>-2</v>
      </c>
      <c r="R13" s="57"/>
      <c r="S13" s="12">
        <v>-6</v>
      </c>
      <c r="T13" s="57"/>
      <c r="U13" s="12"/>
      <c r="V13" s="12"/>
      <c r="W13" s="12"/>
      <c r="X13" s="12">
        <v>0</v>
      </c>
      <c r="Y13" s="57"/>
      <c r="Z13" s="12">
        <v>4</v>
      </c>
      <c r="AA13" s="12">
        <v>2</v>
      </c>
      <c r="AB13" s="57"/>
      <c r="AC13" s="12"/>
      <c r="AD13" s="12">
        <v>-2</v>
      </c>
      <c r="AE13" s="12">
        <v>-10</v>
      </c>
      <c r="AF13" s="12">
        <v>16</v>
      </c>
      <c r="AG13" s="12"/>
      <c r="AH13" s="12"/>
      <c r="AI13" s="1">
        <f t="shared" si="0"/>
        <v>-12</v>
      </c>
      <c r="AJ13" s="2">
        <f>OliSau!AJ18</f>
        <v>23</v>
      </c>
    </row>
    <row r="14" spans="1:36" ht="17.25" customHeight="1">
      <c r="A14" s="44" t="s">
        <v>6</v>
      </c>
      <c r="B14" s="12">
        <v>10</v>
      </c>
      <c r="C14" s="12">
        <v>4</v>
      </c>
      <c r="D14" s="12"/>
      <c r="E14" s="12"/>
      <c r="F14" s="12">
        <v>4</v>
      </c>
      <c r="G14" s="12">
        <v>-10</v>
      </c>
      <c r="H14" s="12">
        <v>6</v>
      </c>
      <c r="I14" s="12">
        <v>2</v>
      </c>
      <c r="J14" s="57"/>
      <c r="K14" s="12">
        <v>4</v>
      </c>
      <c r="L14" s="72"/>
      <c r="M14" s="12">
        <v>4</v>
      </c>
      <c r="N14" s="57"/>
      <c r="O14" s="12">
        <v>-14</v>
      </c>
      <c r="P14" s="12">
        <v>-6</v>
      </c>
      <c r="Q14" s="12">
        <v>8</v>
      </c>
      <c r="R14" s="57"/>
      <c r="S14" s="12">
        <v>4</v>
      </c>
      <c r="T14" s="57"/>
      <c r="U14" s="12">
        <v>10</v>
      </c>
      <c r="V14" s="12">
        <v>4</v>
      </c>
      <c r="W14" s="12">
        <v>4</v>
      </c>
      <c r="X14" s="12">
        <v>-8</v>
      </c>
      <c r="Y14" s="57"/>
      <c r="Z14" s="25"/>
      <c r="AA14" s="12">
        <v>-8</v>
      </c>
      <c r="AB14" s="57"/>
      <c r="AC14" s="25">
        <v>2</v>
      </c>
      <c r="AD14" s="12">
        <v>0</v>
      </c>
      <c r="AE14" s="12">
        <v>-2</v>
      </c>
      <c r="AF14" s="12"/>
      <c r="AG14" s="12"/>
      <c r="AH14" s="12"/>
      <c r="AI14" s="1">
        <f t="shared" si="0"/>
        <v>18</v>
      </c>
      <c r="AJ14" s="2">
        <f>RenSan!AJ18</f>
        <v>25</v>
      </c>
    </row>
    <row r="15" spans="1:36" ht="17.25" customHeight="1">
      <c r="A15" s="63" t="s">
        <v>7</v>
      </c>
      <c r="B15" s="12"/>
      <c r="C15" s="12">
        <v>-6</v>
      </c>
      <c r="D15" s="12"/>
      <c r="E15" s="12"/>
      <c r="F15" s="12">
        <v>-10</v>
      </c>
      <c r="G15" s="12">
        <v>-20</v>
      </c>
      <c r="H15" s="12">
        <v>4</v>
      </c>
      <c r="I15" s="12"/>
      <c r="J15" s="57"/>
      <c r="K15" s="12">
        <v>9</v>
      </c>
      <c r="L15" s="72"/>
      <c r="M15" s="12">
        <v>6</v>
      </c>
      <c r="N15" s="57"/>
      <c r="O15" s="12">
        <v>2</v>
      </c>
      <c r="P15" s="12">
        <v>-10</v>
      </c>
      <c r="Q15" s="12"/>
      <c r="R15" s="57"/>
      <c r="S15" s="12"/>
      <c r="T15" s="57"/>
      <c r="U15" s="12">
        <v>-4</v>
      </c>
      <c r="V15" s="12"/>
      <c r="W15" s="12"/>
      <c r="X15" s="12">
        <v>2</v>
      </c>
      <c r="Y15" s="57"/>
      <c r="Z15" s="12">
        <v>2</v>
      </c>
      <c r="AA15" s="12">
        <v>4</v>
      </c>
      <c r="AB15" s="57"/>
      <c r="AC15" s="12">
        <v>-8</v>
      </c>
      <c r="AD15" s="12"/>
      <c r="AE15" s="12">
        <v>6</v>
      </c>
      <c r="AF15" s="12">
        <v>4</v>
      </c>
      <c r="AG15" s="12"/>
      <c r="AH15" s="12"/>
      <c r="AI15" s="1">
        <f t="shared" si="0"/>
        <v>-19</v>
      </c>
      <c r="AJ15" s="2">
        <f>SteMas!AJ18</f>
        <v>19</v>
      </c>
    </row>
    <row r="16" spans="1:36" ht="17.25" customHeight="1" thickBot="1">
      <c r="A16" s="62" t="s">
        <v>52</v>
      </c>
      <c r="B16" s="65">
        <v>12</v>
      </c>
      <c r="C16" s="65">
        <v>-6</v>
      </c>
      <c r="D16" s="65">
        <v>4</v>
      </c>
      <c r="E16" s="65">
        <v>-8</v>
      </c>
      <c r="F16" s="65"/>
      <c r="G16" s="65">
        <v>0</v>
      </c>
      <c r="H16" s="65">
        <v>10</v>
      </c>
      <c r="I16" s="65">
        <v>-4</v>
      </c>
      <c r="J16" s="70"/>
      <c r="K16" s="65">
        <v>-8</v>
      </c>
      <c r="L16" s="73"/>
      <c r="M16" s="65"/>
      <c r="N16" s="70"/>
      <c r="O16" s="65">
        <v>-2</v>
      </c>
      <c r="P16" s="65">
        <v>4</v>
      </c>
      <c r="Q16" s="65">
        <v>-8</v>
      </c>
      <c r="R16" s="70"/>
      <c r="S16" s="65"/>
      <c r="T16" s="70"/>
      <c r="U16" s="65">
        <v>-16</v>
      </c>
      <c r="V16" s="65">
        <v>4</v>
      </c>
      <c r="W16" s="65">
        <v>6</v>
      </c>
      <c r="X16" s="65">
        <v>-12</v>
      </c>
      <c r="Y16" s="70"/>
      <c r="Z16" s="65">
        <v>-10</v>
      </c>
      <c r="AA16" s="65">
        <v>-2</v>
      </c>
      <c r="AB16" s="70"/>
      <c r="AC16" s="65">
        <v>-10</v>
      </c>
      <c r="AD16" s="65"/>
      <c r="AE16" s="65"/>
      <c r="AF16" s="65"/>
      <c r="AG16" s="65"/>
      <c r="AH16" s="65"/>
      <c r="AI16" s="1">
        <f t="shared" si="0"/>
        <v>-46</v>
      </c>
      <c r="AJ16" s="66">
        <f>TatJul!AJ18</f>
        <v>24</v>
      </c>
    </row>
    <row r="17" spans="1:36" ht="17.25" customHeight="1" thickTop="1">
      <c r="A17" s="14" t="s">
        <v>1</v>
      </c>
      <c r="B17" s="71" t="s">
        <v>44</v>
      </c>
      <c r="C17" s="56" t="s">
        <v>47</v>
      </c>
      <c r="D17" s="15" t="s">
        <v>51</v>
      </c>
      <c r="E17" s="15" t="s">
        <v>51</v>
      </c>
      <c r="F17" s="71" t="s">
        <v>44</v>
      </c>
      <c r="G17" s="15" t="s">
        <v>62</v>
      </c>
      <c r="H17" s="56" t="s">
        <v>47</v>
      </c>
      <c r="I17" s="56" t="s">
        <v>47</v>
      </c>
      <c r="J17" s="59"/>
      <c r="K17" s="15" t="s">
        <v>50</v>
      </c>
      <c r="L17" s="74"/>
      <c r="M17" s="55" t="s">
        <v>48</v>
      </c>
      <c r="N17" s="59"/>
      <c r="O17" s="15" t="s">
        <v>51</v>
      </c>
      <c r="P17" s="15" t="s">
        <v>46</v>
      </c>
      <c r="Q17" s="15" t="s">
        <v>59</v>
      </c>
      <c r="R17" s="59"/>
      <c r="S17" s="55" t="s">
        <v>48</v>
      </c>
      <c r="T17" s="59"/>
      <c r="U17" s="15" t="s">
        <v>51</v>
      </c>
      <c r="V17" s="55" t="s">
        <v>48</v>
      </c>
      <c r="W17" s="55" t="s">
        <v>48</v>
      </c>
      <c r="X17" s="15" t="s">
        <v>45</v>
      </c>
      <c r="Y17" s="59"/>
      <c r="Z17" s="56" t="s">
        <v>47</v>
      </c>
      <c r="AA17" s="15" t="s">
        <v>45</v>
      </c>
      <c r="AB17" s="59"/>
      <c r="AC17" s="15" t="s">
        <v>46</v>
      </c>
      <c r="AD17" s="56" t="s">
        <v>47</v>
      </c>
      <c r="AE17" s="15" t="s">
        <v>60</v>
      </c>
      <c r="AF17" s="55" t="s">
        <v>48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4</v>
      </c>
      <c r="C18" s="13">
        <v>5</v>
      </c>
      <c r="D18" s="13">
        <v>2</v>
      </c>
      <c r="E18" s="13">
        <v>2</v>
      </c>
      <c r="F18" s="13">
        <v>4</v>
      </c>
      <c r="G18" s="13">
        <v>2</v>
      </c>
      <c r="H18" s="13">
        <v>3</v>
      </c>
      <c r="I18" s="13">
        <v>3</v>
      </c>
      <c r="J18" s="60"/>
      <c r="K18" s="13">
        <v>3</v>
      </c>
      <c r="L18" s="75"/>
      <c r="M18" s="13">
        <v>1</v>
      </c>
      <c r="N18" s="60"/>
      <c r="O18" s="13">
        <v>2</v>
      </c>
      <c r="P18" s="13">
        <v>4</v>
      </c>
      <c r="Q18" s="13">
        <v>2</v>
      </c>
      <c r="R18" s="60"/>
      <c r="S18" s="13">
        <v>5</v>
      </c>
      <c r="T18" s="60"/>
      <c r="U18" s="13">
        <v>3</v>
      </c>
      <c r="V18" s="13">
        <v>5</v>
      </c>
      <c r="W18" s="13">
        <v>4</v>
      </c>
      <c r="X18" s="13">
        <v>3</v>
      </c>
      <c r="Y18" s="60"/>
      <c r="Z18" s="13">
        <v>4</v>
      </c>
      <c r="AA18" s="13">
        <v>2</v>
      </c>
      <c r="AB18" s="60"/>
      <c r="AC18" s="13">
        <v>2</v>
      </c>
      <c r="AD18" s="13">
        <v>4</v>
      </c>
      <c r="AE18" s="13">
        <v>0</v>
      </c>
      <c r="AF18" s="13">
        <v>6</v>
      </c>
      <c r="AG18" s="13"/>
      <c r="AH18" s="13"/>
      <c r="AI18" s="17">
        <f>SUM(B18:AH18)</f>
        <v>75</v>
      </c>
      <c r="AJ18" s="18">
        <f>COUNTA($B17:$AE17)</f>
        <v>23</v>
      </c>
    </row>
    <row r="19" spans="1:36" ht="12.75">
      <c r="A19" s="27" t="s">
        <v>17</v>
      </c>
      <c r="B19" s="13">
        <v>3</v>
      </c>
      <c r="C19" s="13">
        <v>3</v>
      </c>
      <c r="D19" s="13">
        <v>6</v>
      </c>
      <c r="E19" s="13">
        <v>6</v>
      </c>
      <c r="F19" s="13">
        <v>2</v>
      </c>
      <c r="G19" s="13">
        <v>5</v>
      </c>
      <c r="H19" s="13">
        <v>1</v>
      </c>
      <c r="I19" s="13">
        <v>1</v>
      </c>
      <c r="J19" s="60"/>
      <c r="K19" s="13">
        <v>1</v>
      </c>
      <c r="L19" s="75"/>
      <c r="M19" s="13">
        <v>1</v>
      </c>
      <c r="N19" s="60"/>
      <c r="O19" s="13">
        <v>3</v>
      </c>
      <c r="P19" s="13">
        <v>4</v>
      </c>
      <c r="Q19" s="13">
        <v>0</v>
      </c>
      <c r="R19" s="60"/>
      <c r="S19" s="13">
        <v>4</v>
      </c>
      <c r="T19" s="60"/>
      <c r="U19" s="13">
        <v>5</v>
      </c>
      <c r="V19" s="13">
        <v>2</v>
      </c>
      <c r="W19" s="13">
        <v>0</v>
      </c>
      <c r="X19" s="13">
        <v>2</v>
      </c>
      <c r="Y19" s="60"/>
      <c r="Z19" s="13">
        <v>4</v>
      </c>
      <c r="AA19" s="13">
        <v>1</v>
      </c>
      <c r="AB19" s="60"/>
      <c r="AC19" s="13">
        <v>4</v>
      </c>
      <c r="AD19" s="13">
        <v>1</v>
      </c>
      <c r="AE19" s="13">
        <v>4</v>
      </c>
      <c r="AF19" s="13">
        <v>0</v>
      </c>
      <c r="AG19" s="13"/>
      <c r="AH19" s="13"/>
      <c r="AI19" s="28">
        <f>SUM(B19:AH19)</f>
        <v>63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22</v>
      </c>
      <c r="AJ2" s="88"/>
    </row>
    <row r="3" spans="1:36" ht="30.7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1.25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1</v>
      </c>
      <c r="B7" s="12">
        <v>2</v>
      </c>
      <c r="C7" s="12">
        <v>-4</v>
      </c>
      <c r="D7" s="12">
        <v>8</v>
      </c>
      <c r="E7" s="12">
        <v>-4</v>
      </c>
      <c r="F7" s="12">
        <v>-6</v>
      </c>
      <c r="G7" s="12">
        <v>0</v>
      </c>
      <c r="H7" s="12">
        <v>8</v>
      </c>
      <c r="I7" s="12">
        <v>4</v>
      </c>
      <c r="J7" s="12"/>
      <c r="K7" s="12">
        <v>9</v>
      </c>
      <c r="L7" s="72"/>
      <c r="M7" s="12">
        <v>-4</v>
      </c>
      <c r="N7" s="12"/>
      <c r="O7" s="12">
        <v>0</v>
      </c>
      <c r="P7" s="12">
        <v>-4</v>
      </c>
      <c r="Q7" s="12">
        <v>6</v>
      </c>
      <c r="R7" s="12"/>
      <c r="S7" s="12">
        <v>-6</v>
      </c>
      <c r="T7" s="57"/>
      <c r="U7" s="12">
        <v>-4</v>
      </c>
      <c r="V7" s="12">
        <v>-10</v>
      </c>
      <c r="W7" s="12">
        <v>-2</v>
      </c>
      <c r="X7" s="12">
        <v>4</v>
      </c>
      <c r="Y7" s="12"/>
      <c r="Z7" s="12">
        <v>2</v>
      </c>
      <c r="AA7" s="57"/>
      <c r="AB7" s="12"/>
      <c r="AC7" s="12">
        <v>0</v>
      </c>
      <c r="AD7" s="12">
        <v>-2</v>
      </c>
      <c r="AE7" s="12">
        <v>4</v>
      </c>
      <c r="AF7" s="12">
        <v>-10</v>
      </c>
      <c r="AG7" s="12"/>
      <c r="AH7" s="12"/>
      <c r="AI7" s="1">
        <f>SUM($B7:$AH7)</f>
        <v>-9</v>
      </c>
      <c r="AJ7" s="2">
        <f>BarElio!AJ18</f>
        <v>23</v>
      </c>
    </row>
    <row r="8" spans="1:36" ht="17.25" customHeight="1">
      <c r="A8" s="44" t="s">
        <v>2</v>
      </c>
      <c r="B8" s="12">
        <v>-4</v>
      </c>
      <c r="C8" s="12"/>
      <c r="D8" s="12">
        <v>-4</v>
      </c>
      <c r="E8" s="12">
        <v>2</v>
      </c>
      <c r="F8" s="12">
        <v>6</v>
      </c>
      <c r="G8" s="12">
        <v>0</v>
      </c>
      <c r="H8" s="12"/>
      <c r="I8" s="12">
        <v>4</v>
      </c>
      <c r="J8" s="12">
        <v>2</v>
      </c>
      <c r="K8" s="12"/>
      <c r="L8" s="72"/>
      <c r="M8" s="12">
        <v>-4</v>
      </c>
      <c r="N8" s="12">
        <v>4</v>
      </c>
      <c r="O8" s="12">
        <v>-6</v>
      </c>
      <c r="P8" s="12">
        <v>-8</v>
      </c>
      <c r="Q8" s="12">
        <v>-4</v>
      </c>
      <c r="R8" s="12">
        <v>-4</v>
      </c>
      <c r="S8" s="12"/>
      <c r="T8" s="57"/>
      <c r="U8" s="12">
        <v>4</v>
      </c>
      <c r="V8" s="12"/>
      <c r="W8" s="12">
        <v>16</v>
      </c>
      <c r="X8" s="12">
        <v>6</v>
      </c>
      <c r="Y8" s="12">
        <v>0</v>
      </c>
      <c r="Z8" s="12">
        <v>2</v>
      </c>
      <c r="AA8" s="57"/>
      <c r="AB8" s="12">
        <v>2</v>
      </c>
      <c r="AC8" s="12"/>
      <c r="AD8" s="12">
        <v>2</v>
      </c>
      <c r="AE8" s="12">
        <v>-8</v>
      </c>
      <c r="AF8" s="12">
        <v>-4</v>
      </c>
      <c r="AG8" s="12"/>
      <c r="AH8" s="12"/>
      <c r="AI8" s="1">
        <f aca="true" t="shared" si="0" ref="AI8:AI16">SUM($B8:$AH8)</f>
        <v>4</v>
      </c>
      <c r="AJ8" s="2">
        <f>CesGae!AJ18</f>
        <v>22</v>
      </c>
    </row>
    <row r="9" spans="1:36" ht="17.25" customHeight="1">
      <c r="A9" s="44" t="s">
        <v>3</v>
      </c>
      <c r="B9" s="12">
        <v>-4</v>
      </c>
      <c r="C9" s="12">
        <v>-2</v>
      </c>
      <c r="D9" s="12"/>
      <c r="E9" s="12"/>
      <c r="F9" s="12">
        <v>-2</v>
      </c>
      <c r="G9" s="12">
        <v>2</v>
      </c>
      <c r="H9" s="12">
        <v>-10</v>
      </c>
      <c r="I9" s="12">
        <v>-4</v>
      </c>
      <c r="J9" s="12"/>
      <c r="K9" s="12">
        <v>2</v>
      </c>
      <c r="L9" s="72"/>
      <c r="M9" s="12">
        <v>2</v>
      </c>
      <c r="N9" s="12">
        <v>8</v>
      </c>
      <c r="O9" s="12">
        <v>-8</v>
      </c>
      <c r="P9" s="12">
        <v>-2</v>
      </c>
      <c r="Q9" s="12">
        <v>6</v>
      </c>
      <c r="R9" s="12"/>
      <c r="S9" s="12"/>
      <c r="T9" s="57"/>
      <c r="U9" s="12">
        <v>6</v>
      </c>
      <c r="V9" s="12">
        <v>2</v>
      </c>
      <c r="W9" s="12"/>
      <c r="X9" s="12"/>
      <c r="Y9" s="12"/>
      <c r="Z9" s="12">
        <v>8</v>
      </c>
      <c r="AA9" s="57"/>
      <c r="AB9" s="12"/>
      <c r="AC9" s="12"/>
      <c r="AD9" s="12">
        <v>-10</v>
      </c>
      <c r="AE9" s="12">
        <v>0</v>
      </c>
      <c r="AF9" s="12">
        <v>-10</v>
      </c>
      <c r="AG9" s="12"/>
      <c r="AH9" s="12"/>
      <c r="AI9" s="1">
        <f t="shared" si="0"/>
        <v>-16</v>
      </c>
      <c r="AJ9" s="2">
        <f>EleStef!AJ18</f>
        <v>20</v>
      </c>
    </row>
    <row r="10" spans="1:36" ht="17.25" customHeight="1">
      <c r="A10" s="45" t="s">
        <v>19</v>
      </c>
      <c r="B10" s="12">
        <v>2</v>
      </c>
      <c r="C10" s="12"/>
      <c r="D10" s="12"/>
      <c r="E10" s="12"/>
      <c r="F10" s="12">
        <v>-2</v>
      </c>
      <c r="G10" s="12">
        <v>8</v>
      </c>
      <c r="H10" s="12">
        <v>10</v>
      </c>
      <c r="I10" s="12">
        <v>0</v>
      </c>
      <c r="J10" s="12">
        <v>6</v>
      </c>
      <c r="K10" s="12">
        <v>-18</v>
      </c>
      <c r="L10" s="72"/>
      <c r="M10" s="12">
        <v>-10</v>
      </c>
      <c r="N10" s="12"/>
      <c r="O10" s="12"/>
      <c r="P10" s="12"/>
      <c r="Q10" s="12"/>
      <c r="R10" s="12"/>
      <c r="S10" s="12"/>
      <c r="T10" s="57"/>
      <c r="U10" s="12">
        <v>0</v>
      </c>
      <c r="V10" s="12">
        <v>2</v>
      </c>
      <c r="W10" s="12">
        <v>-4</v>
      </c>
      <c r="X10" s="12">
        <v>-10</v>
      </c>
      <c r="Y10" s="12"/>
      <c r="Z10" s="12"/>
      <c r="AA10" s="57"/>
      <c r="AB10" s="12"/>
      <c r="AC10" s="12"/>
      <c r="AD10" s="12"/>
      <c r="AE10" s="12">
        <v>0</v>
      </c>
      <c r="AF10" s="12"/>
      <c r="AG10" s="12"/>
      <c r="AH10" s="12"/>
      <c r="AI10" s="1">
        <f t="shared" si="0"/>
        <v>-16</v>
      </c>
      <c r="AJ10" s="2">
        <f>IsoLet!AJ18</f>
        <v>15</v>
      </c>
    </row>
    <row r="11" spans="1:36" ht="17.25" customHeight="1">
      <c r="A11" s="44" t="s">
        <v>4</v>
      </c>
      <c r="B11" s="12"/>
      <c r="C11" s="12"/>
      <c r="D11" s="12">
        <v>0</v>
      </c>
      <c r="E11" s="12">
        <v>4</v>
      </c>
      <c r="F11" s="12">
        <v>-2</v>
      </c>
      <c r="G11" s="12">
        <v>-8</v>
      </c>
      <c r="H11" s="12">
        <v>6</v>
      </c>
      <c r="I11" s="12"/>
      <c r="J11" s="12">
        <v>-12</v>
      </c>
      <c r="K11" s="12">
        <v>-8</v>
      </c>
      <c r="L11" s="72"/>
      <c r="M11" s="12">
        <v>0</v>
      </c>
      <c r="N11" s="12">
        <v>0</v>
      </c>
      <c r="O11" s="12">
        <v>-8</v>
      </c>
      <c r="P11" s="12">
        <v>6</v>
      </c>
      <c r="Q11" s="12">
        <v>4</v>
      </c>
      <c r="R11" s="12">
        <v>-2</v>
      </c>
      <c r="S11" s="12">
        <v>2</v>
      </c>
      <c r="T11" s="57"/>
      <c r="U11" s="12">
        <v>0</v>
      </c>
      <c r="V11" s="12"/>
      <c r="W11" s="12">
        <v>18</v>
      </c>
      <c r="X11" s="12">
        <v>-10</v>
      </c>
      <c r="Y11" s="12">
        <v>-6</v>
      </c>
      <c r="Z11" s="12">
        <v>8</v>
      </c>
      <c r="AA11" s="57"/>
      <c r="AB11" s="12">
        <v>-2</v>
      </c>
      <c r="AC11" s="12"/>
      <c r="AD11" s="12">
        <v>6</v>
      </c>
      <c r="AE11" s="12">
        <v>-10</v>
      </c>
      <c r="AF11" s="12">
        <v>0</v>
      </c>
      <c r="AG11" s="12"/>
      <c r="AH11" s="12"/>
      <c r="AI11" s="1">
        <f t="shared" si="0"/>
        <v>-14</v>
      </c>
      <c r="AJ11" s="2">
        <f>LilGian!AJ18</f>
        <v>24</v>
      </c>
    </row>
    <row r="12" spans="1:36" ht="17.25" customHeight="1">
      <c r="A12" s="44" t="s">
        <v>5</v>
      </c>
      <c r="B12" s="12">
        <v>2</v>
      </c>
      <c r="C12" s="12"/>
      <c r="D12" s="12">
        <v>-4</v>
      </c>
      <c r="E12" s="12">
        <v>10</v>
      </c>
      <c r="F12" s="12">
        <v>12</v>
      </c>
      <c r="G12" s="12">
        <v>0</v>
      </c>
      <c r="H12" s="12">
        <v>-6</v>
      </c>
      <c r="I12" s="12">
        <v>-4</v>
      </c>
      <c r="J12" s="12">
        <v>-4</v>
      </c>
      <c r="K12" s="12">
        <v>-5</v>
      </c>
      <c r="L12" s="72"/>
      <c r="M12" s="12">
        <v>0</v>
      </c>
      <c r="N12" s="12">
        <v>-4</v>
      </c>
      <c r="O12" s="31">
        <v>4</v>
      </c>
      <c r="P12" s="12"/>
      <c r="Q12" s="12">
        <v>4</v>
      </c>
      <c r="R12" s="12">
        <v>0</v>
      </c>
      <c r="S12" s="12">
        <v>4</v>
      </c>
      <c r="T12" s="57"/>
      <c r="U12" s="12">
        <v>4</v>
      </c>
      <c r="V12" s="12"/>
      <c r="W12" s="12"/>
      <c r="X12" s="12"/>
      <c r="Y12" s="12">
        <v>-4</v>
      </c>
      <c r="Z12" s="12">
        <v>-14</v>
      </c>
      <c r="AA12" s="57"/>
      <c r="AB12" s="12">
        <v>4</v>
      </c>
      <c r="AC12" s="12">
        <v>6</v>
      </c>
      <c r="AD12" s="12">
        <v>4</v>
      </c>
      <c r="AE12" s="12">
        <v>-6</v>
      </c>
      <c r="AF12" s="12">
        <v>-2</v>
      </c>
      <c r="AG12" s="12"/>
      <c r="AH12" s="12"/>
      <c r="AI12" s="1">
        <f t="shared" si="0"/>
        <v>1</v>
      </c>
      <c r="AJ12" s="2">
        <f>ManRob!AJ18</f>
        <v>25</v>
      </c>
    </row>
    <row r="13" spans="1:36" ht="17.25" customHeight="1">
      <c r="A13" s="45" t="s">
        <v>20</v>
      </c>
      <c r="B13" s="12">
        <v>6</v>
      </c>
      <c r="C13" s="12">
        <v>2</v>
      </c>
      <c r="D13" s="12">
        <v>4</v>
      </c>
      <c r="E13" s="12">
        <v>8</v>
      </c>
      <c r="F13" s="12">
        <v>2</v>
      </c>
      <c r="G13" s="12">
        <v>-6</v>
      </c>
      <c r="H13" s="12"/>
      <c r="I13" s="12">
        <v>2</v>
      </c>
      <c r="J13" s="12">
        <v>6</v>
      </c>
      <c r="K13" s="12">
        <v>-9</v>
      </c>
      <c r="L13" s="72"/>
      <c r="M13" s="12">
        <v>6</v>
      </c>
      <c r="N13" s="12">
        <v>10</v>
      </c>
      <c r="O13" s="12">
        <v>2</v>
      </c>
      <c r="P13" s="12">
        <v>8</v>
      </c>
      <c r="Q13" s="12">
        <v>-12</v>
      </c>
      <c r="R13" s="12">
        <v>-6</v>
      </c>
      <c r="S13" s="12">
        <v>2</v>
      </c>
      <c r="T13" s="57"/>
      <c r="U13" s="12"/>
      <c r="V13" s="12"/>
      <c r="W13" s="12">
        <v>-8</v>
      </c>
      <c r="X13" s="12">
        <v>2</v>
      </c>
      <c r="Y13" s="12"/>
      <c r="Z13" s="12">
        <v>4</v>
      </c>
      <c r="AA13" s="57"/>
      <c r="AB13" s="12">
        <v>4</v>
      </c>
      <c r="AC13" s="12"/>
      <c r="AD13" s="12">
        <v>4</v>
      </c>
      <c r="AE13" s="12">
        <v>-4</v>
      </c>
      <c r="AF13" s="12">
        <v>-6</v>
      </c>
      <c r="AG13" s="12"/>
      <c r="AH13" s="12"/>
      <c r="AI13" s="1">
        <f t="shared" si="0"/>
        <v>21</v>
      </c>
      <c r="AJ13" s="2">
        <f>OliSau!AJ18</f>
        <v>23</v>
      </c>
    </row>
    <row r="14" spans="1:36" ht="17.25" customHeight="1">
      <c r="A14" s="44" t="s">
        <v>6</v>
      </c>
      <c r="B14" s="12">
        <v>4</v>
      </c>
      <c r="C14" s="12">
        <v>6</v>
      </c>
      <c r="D14" s="12"/>
      <c r="E14" s="12"/>
      <c r="F14" s="12">
        <v>8</v>
      </c>
      <c r="G14" s="12">
        <v>-18</v>
      </c>
      <c r="H14" s="12">
        <v>16</v>
      </c>
      <c r="I14" s="12">
        <v>4</v>
      </c>
      <c r="J14" s="12">
        <v>4</v>
      </c>
      <c r="K14" s="12">
        <v>10</v>
      </c>
      <c r="L14" s="72"/>
      <c r="M14" s="12">
        <v>12</v>
      </c>
      <c r="N14" s="12">
        <v>6</v>
      </c>
      <c r="O14" s="12">
        <v>-8</v>
      </c>
      <c r="P14" s="12">
        <v>-10</v>
      </c>
      <c r="Q14" s="12">
        <v>-14</v>
      </c>
      <c r="R14" s="12">
        <v>0</v>
      </c>
      <c r="S14" s="12">
        <v>-6</v>
      </c>
      <c r="T14" s="57"/>
      <c r="U14" s="12">
        <v>6</v>
      </c>
      <c r="V14" s="12">
        <v>-6</v>
      </c>
      <c r="W14" s="12"/>
      <c r="X14" s="12">
        <v>0</v>
      </c>
      <c r="Y14" s="12">
        <v>-6</v>
      </c>
      <c r="Z14" s="12"/>
      <c r="AA14" s="57"/>
      <c r="AB14" s="12">
        <v>-2</v>
      </c>
      <c r="AC14" s="25">
        <v>2</v>
      </c>
      <c r="AD14" s="12">
        <v>-2</v>
      </c>
      <c r="AE14" s="12">
        <v>0</v>
      </c>
      <c r="AF14" s="12"/>
      <c r="AG14" s="12"/>
      <c r="AH14" s="12"/>
      <c r="AI14" s="1">
        <f t="shared" si="0"/>
        <v>6</v>
      </c>
      <c r="AJ14" s="2">
        <f>RenSan!AJ18</f>
        <v>25</v>
      </c>
    </row>
    <row r="15" spans="1:36" ht="17.25" customHeight="1">
      <c r="A15" s="44" t="s">
        <v>7</v>
      </c>
      <c r="B15" s="12"/>
      <c r="C15" s="12">
        <v>-4</v>
      </c>
      <c r="D15" s="12"/>
      <c r="E15" s="12"/>
      <c r="F15" s="12">
        <v>4</v>
      </c>
      <c r="G15" s="12">
        <v>-16</v>
      </c>
      <c r="H15" s="12">
        <v>-16</v>
      </c>
      <c r="I15" s="12"/>
      <c r="J15" s="12">
        <v>-4</v>
      </c>
      <c r="K15" s="12">
        <v>-6</v>
      </c>
      <c r="L15" s="72"/>
      <c r="M15" s="12">
        <v>6</v>
      </c>
      <c r="N15" s="12"/>
      <c r="O15" s="12">
        <v>-8</v>
      </c>
      <c r="P15" s="12">
        <v>-6</v>
      </c>
      <c r="Q15" s="12"/>
      <c r="R15" s="12"/>
      <c r="S15" s="12"/>
      <c r="T15" s="57"/>
      <c r="U15" s="12">
        <v>2</v>
      </c>
      <c r="V15" s="12"/>
      <c r="W15" s="12">
        <v>-18</v>
      </c>
      <c r="X15" s="12">
        <v>-8</v>
      </c>
      <c r="Y15" s="12">
        <v>-2</v>
      </c>
      <c r="Z15" s="12">
        <v>-12</v>
      </c>
      <c r="AA15" s="57"/>
      <c r="AB15" s="12">
        <v>-2</v>
      </c>
      <c r="AC15" s="12">
        <v>8</v>
      </c>
      <c r="AD15" s="12"/>
      <c r="AE15" s="12">
        <v>4</v>
      </c>
      <c r="AF15" s="12">
        <v>-8</v>
      </c>
      <c r="AG15" s="12"/>
      <c r="AH15" s="12"/>
      <c r="AI15" s="1">
        <f t="shared" si="0"/>
        <v>-86</v>
      </c>
      <c r="AJ15" s="2">
        <f>SteMas!AJ18</f>
        <v>19</v>
      </c>
    </row>
    <row r="16" spans="1:36" ht="17.25" customHeight="1" thickBot="1">
      <c r="A16" s="62" t="s">
        <v>52</v>
      </c>
      <c r="B16" s="65">
        <v>2</v>
      </c>
      <c r="C16" s="65">
        <v>-2</v>
      </c>
      <c r="D16" s="65">
        <v>-4</v>
      </c>
      <c r="E16" s="65">
        <v>2</v>
      </c>
      <c r="F16" s="65"/>
      <c r="G16" s="65">
        <v>-14</v>
      </c>
      <c r="H16" s="65">
        <v>6</v>
      </c>
      <c r="I16" s="65">
        <v>-4</v>
      </c>
      <c r="J16" s="65">
        <v>-2</v>
      </c>
      <c r="K16" s="65">
        <v>-6</v>
      </c>
      <c r="L16" s="73"/>
      <c r="M16" s="65"/>
      <c r="N16" s="65">
        <v>-6</v>
      </c>
      <c r="O16" s="65">
        <v>12</v>
      </c>
      <c r="P16" s="65">
        <v>6</v>
      </c>
      <c r="Q16" s="65">
        <v>-12</v>
      </c>
      <c r="R16" s="65">
        <v>8</v>
      </c>
      <c r="S16" s="65"/>
      <c r="T16" s="70"/>
      <c r="U16" s="65">
        <v>-6</v>
      </c>
      <c r="V16" s="65">
        <v>0</v>
      </c>
      <c r="W16" s="65"/>
      <c r="X16" s="65">
        <v>-2</v>
      </c>
      <c r="Y16" s="65">
        <v>10</v>
      </c>
      <c r="Z16" s="65">
        <v>-4</v>
      </c>
      <c r="AA16" s="70"/>
      <c r="AB16" s="65">
        <v>0</v>
      </c>
      <c r="AC16" s="65">
        <v>-6</v>
      </c>
      <c r="AD16" s="65"/>
      <c r="AE16" s="65"/>
      <c r="AF16" s="65"/>
      <c r="AG16" s="65"/>
      <c r="AH16" s="65"/>
      <c r="AI16" s="1">
        <f t="shared" si="0"/>
        <v>-22</v>
      </c>
      <c r="AJ16" s="66">
        <f>TatJul!AJ18</f>
        <v>24</v>
      </c>
    </row>
    <row r="17" spans="1:36" ht="16.5" thickTop="1">
      <c r="A17" s="14" t="s">
        <v>0</v>
      </c>
      <c r="B17" s="15" t="s">
        <v>45</v>
      </c>
      <c r="C17" s="15" t="s">
        <v>45</v>
      </c>
      <c r="D17" s="71" t="s">
        <v>44</v>
      </c>
      <c r="E17" s="55" t="s">
        <v>48</v>
      </c>
      <c r="F17" s="56" t="s">
        <v>47</v>
      </c>
      <c r="G17" s="15" t="s">
        <v>63</v>
      </c>
      <c r="H17" s="15" t="s">
        <v>45</v>
      </c>
      <c r="I17" s="15" t="s">
        <v>45</v>
      </c>
      <c r="J17" s="15" t="s">
        <v>46</v>
      </c>
      <c r="K17" s="15" t="s">
        <v>59</v>
      </c>
      <c r="L17" s="74"/>
      <c r="M17" s="71" t="s">
        <v>44</v>
      </c>
      <c r="N17" s="71" t="s">
        <v>44</v>
      </c>
      <c r="O17" s="15" t="s">
        <v>59</v>
      </c>
      <c r="P17" s="15" t="s">
        <v>46</v>
      </c>
      <c r="Q17" s="15" t="s">
        <v>62</v>
      </c>
      <c r="R17" s="15" t="s">
        <v>50</v>
      </c>
      <c r="S17" s="15" t="s">
        <v>45</v>
      </c>
      <c r="T17" s="59"/>
      <c r="U17" s="15" t="s">
        <v>46</v>
      </c>
      <c r="V17" s="15" t="s">
        <v>45</v>
      </c>
      <c r="W17" s="15" t="s">
        <v>59</v>
      </c>
      <c r="X17" s="15" t="s">
        <v>49</v>
      </c>
      <c r="Y17" s="15" t="s">
        <v>50</v>
      </c>
      <c r="Z17" s="15" t="s">
        <v>46</v>
      </c>
      <c r="AA17" s="59"/>
      <c r="AB17" s="56" t="s">
        <v>47</v>
      </c>
      <c r="AC17" s="71" t="s">
        <v>44</v>
      </c>
      <c r="AD17" s="15" t="s">
        <v>45</v>
      </c>
      <c r="AE17" s="15" t="s">
        <v>49</v>
      </c>
      <c r="AF17" s="81" t="s">
        <v>49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3</v>
      </c>
      <c r="C18" s="13">
        <v>6</v>
      </c>
      <c r="D18" s="13">
        <v>4</v>
      </c>
      <c r="E18" s="13">
        <v>4</v>
      </c>
      <c r="F18" s="13">
        <v>1</v>
      </c>
      <c r="G18" s="13">
        <v>2</v>
      </c>
      <c r="H18" s="13">
        <v>6</v>
      </c>
      <c r="I18" s="13">
        <v>3</v>
      </c>
      <c r="J18" s="13">
        <v>2</v>
      </c>
      <c r="K18" s="13">
        <v>3</v>
      </c>
      <c r="L18" s="75"/>
      <c r="M18" s="13">
        <v>1</v>
      </c>
      <c r="N18" s="13">
        <v>4</v>
      </c>
      <c r="O18" s="13">
        <v>3</v>
      </c>
      <c r="P18" s="13">
        <v>1</v>
      </c>
      <c r="Q18" s="13">
        <v>1</v>
      </c>
      <c r="R18" s="13">
        <v>5</v>
      </c>
      <c r="S18" s="13">
        <v>2</v>
      </c>
      <c r="T18" s="60"/>
      <c r="U18" s="13">
        <v>1</v>
      </c>
      <c r="V18" s="13">
        <v>3</v>
      </c>
      <c r="W18" s="13">
        <v>2</v>
      </c>
      <c r="X18" s="13">
        <v>3</v>
      </c>
      <c r="Y18" s="13">
        <v>3</v>
      </c>
      <c r="Z18" s="13">
        <v>5</v>
      </c>
      <c r="AA18" s="60"/>
      <c r="AB18" s="13">
        <v>3</v>
      </c>
      <c r="AC18" s="13">
        <v>4</v>
      </c>
      <c r="AD18" s="13">
        <v>2</v>
      </c>
      <c r="AE18" s="13">
        <v>2</v>
      </c>
      <c r="AF18" s="82">
        <v>1</v>
      </c>
      <c r="AG18" s="82"/>
      <c r="AH18" s="82"/>
      <c r="AI18" s="20">
        <f>SUM(B18:AH18)</f>
        <v>80</v>
      </c>
      <c r="AJ18" s="18">
        <f>COUNTA($B17:$AE17)</f>
        <v>27</v>
      </c>
    </row>
    <row r="19" spans="1:36" ht="12.75">
      <c r="A19" s="29" t="s">
        <v>17</v>
      </c>
      <c r="B19" s="13">
        <v>0</v>
      </c>
      <c r="C19" s="13">
        <v>6</v>
      </c>
      <c r="D19" s="13">
        <v>5</v>
      </c>
      <c r="E19" s="13">
        <v>1</v>
      </c>
      <c r="F19" s="13">
        <v>1</v>
      </c>
      <c r="G19" s="13">
        <v>4</v>
      </c>
      <c r="H19" s="13">
        <v>2</v>
      </c>
      <c r="I19" s="13">
        <v>2</v>
      </c>
      <c r="J19" s="13">
        <v>3</v>
      </c>
      <c r="K19" s="13">
        <v>2</v>
      </c>
      <c r="L19" s="75"/>
      <c r="M19" s="13">
        <v>0</v>
      </c>
      <c r="N19" s="13">
        <v>2</v>
      </c>
      <c r="O19" s="13">
        <v>3</v>
      </c>
      <c r="P19" s="13">
        <v>3</v>
      </c>
      <c r="Q19" s="13">
        <v>4</v>
      </c>
      <c r="R19" s="13">
        <v>5</v>
      </c>
      <c r="S19" s="13">
        <v>6</v>
      </c>
      <c r="T19" s="60"/>
      <c r="U19" s="13">
        <v>0</v>
      </c>
      <c r="V19" s="13">
        <v>4</v>
      </c>
      <c r="W19" s="13">
        <v>2</v>
      </c>
      <c r="X19" s="13">
        <v>0</v>
      </c>
      <c r="Y19" s="13">
        <v>4</v>
      </c>
      <c r="Z19" s="13">
        <v>5</v>
      </c>
      <c r="AA19" s="60"/>
      <c r="AB19" s="13">
        <v>2</v>
      </c>
      <c r="AC19" s="13">
        <v>3</v>
      </c>
      <c r="AD19" s="13">
        <v>2</v>
      </c>
      <c r="AE19" s="13">
        <v>1</v>
      </c>
      <c r="AF19" s="13">
        <v>6</v>
      </c>
      <c r="AG19" s="13"/>
      <c r="AH19" s="13"/>
      <c r="AI19" s="28">
        <f>SUM(B19:AH19)</f>
        <v>78</v>
      </c>
      <c r="AJ19" s="19"/>
    </row>
    <row r="20" spans="1:2" ht="12.75">
      <c r="A20" s="21"/>
      <c r="B20" s="21"/>
    </row>
    <row r="21" spans="1:2" ht="12.75">
      <c r="A21" s="21"/>
      <c r="B21" s="21"/>
    </row>
    <row r="22" spans="1:2" ht="12.75">
      <c r="A22" s="21"/>
      <c r="B22" s="21"/>
    </row>
    <row r="23" spans="1:2" ht="12.75">
      <c r="A23" s="21"/>
      <c r="B23" s="21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A1">
      <selection activeCell="AF20" sqref="AF20"/>
    </sheetView>
  </sheetViews>
  <sheetFormatPr defaultColWidth="9.140625" defaultRowHeight="12.75"/>
  <cols>
    <col min="1" max="1" width="23.140625" style="0" customWidth="1"/>
    <col min="2" max="3" width="4.28125" style="0" customWidth="1"/>
    <col min="4" max="4" width="4.7109375" style="0" customWidth="1"/>
    <col min="5" max="6" width="4.28125" style="0" customWidth="1"/>
    <col min="7" max="8" width="4.421875" style="0" customWidth="1"/>
    <col min="9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23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2.75" customHeight="1">
      <c r="A4" s="38" t="s">
        <v>31</v>
      </c>
      <c r="B4" s="7" t="str">
        <f>IF(BarElio!B4="","",BarElio!B4)</f>
        <v>DeSanctis</v>
      </c>
      <c r="C4" s="24" t="str">
        <f>IF(BarElio!C4="","",BarElio!C4)</f>
        <v>Savoca</v>
      </c>
      <c r="D4" s="7" t="str">
        <f>IF(BarElio!D4="","",BarElio!D4)</f>
        <v>Cataldo</v>
      </c>
      <c r="E4" s="7" t="str">
        <f>IF(BarElio!E4="","",BarElio!E4)</f>
        <v>Torgovnick</v>
      </c>
      <c r="F4" s="7" t="str">
        <f>IF(BarElio!F4="","",BarElio!F4)</f>
        <v>Bancilhon</v>
      </c>
      <c r="G4" s="7" t="str">
        <f>IF(BarElio!G4="","",BarElio!G4)</f>
        <v>Presezzi</v>
      </c>
      <c r="H4" s="7" t="str">
        <f>IF(BarElio!H4="","",BarElio!H4)</f>
        <v>Bianchi</v>
      </c>
      <c r="I4" s="7" t="str">
        <f>IF(BarElio!I4="","",BarElio!I4)</f>
        <v>Simonelli</v>
      </c>
      <c r="J4" s="7" t="str">
        <f>IF(BarElio!J4="","",BarElio!J4)</f>
        <v>Malerba</v>
      </c>
      <c r="K4" s="7" t="str">
        <f>IF(BarElio!K4="","",BarElio!K4)</f>
        <v>Polichetti</v>
      </c>
      <c r="L4" s="76" t="str">
        <f>IF(BarElio!L4="","",BarElio!L4)</f>
        <v>Hotel Polo</v>
      </c>
      <c r="M4" s="7" t="str">
        <f>IF(BarElio!M4="","",BarElio!M4)</f>
        <v>De Sanctis</v>
      </c>
      <c r="N4" s="24" t="str">
        <f>IF(BarElio!N4="","",BarElio!N4)</f>
        <v>Presezzi</v>
      </c>
      <c r="O4" s="7" t="str">
        <f>IF(BarElio!O4="","",BarElio!O4)</f>
        <v>Dejana</v>
      </c>
      <c r="P4" s="7" t="str">
        <f>IF(BarElio!P4="","",BarElio!P4)</f>
        <v>Savoca</v>
      </c>
      <c r="Q4" s="7" t="str">
        <f>IF(BarElio!Q4="","",BarElio!Q4)</f>
        <v>Simonelli</v>
      </c>
      <c r="R4" s="24" t="str">
        <f>IF(BarElio!R4="","",BarElio!R4)</f>
        <v>Cataldo</v>
      </c>
      <c r="S4" s="8" t="str">
        <f>IF(BarElio!S4="","",BarElio!S4)</f>
        <v>Malerba</v>
      </c>
      <c r="T4" s="7" t="str">
        <f>IF(BarElio!T4="","",BarElio!T4)</f>
        <v>Malerba</v>
      </c>
      <c r="U4" s="7" t="str">
        <f>IF(BarElio!U4="","",BarElio!U4)</f>
        <v>Bianchi</v>
      </c>
      <c r="V4" s="7" t="str">
        <f>IF(BarElio!V4="","",BarElio!V4)</f>
        <v>Torgovnick</v>
      </c>
      <c r="W4" s="7" t="str">
        <f>IF(BarElio!W4="","",BarElio!W4)</f>
        <v>Polichetti</v>
      </c>
      <c r="X4" s="7" t="str">
        <f>IF(BarElio!X4="","",BarElio!X4)</f>
        <v>DeSanctis</v>
      </c>
      <c r="Y4" s="8" t="str">
        <f>IF(BarElio!Y4="","",BarElio!Y4)</f>
        <v>Torgovnick</v>
      </c>
      <c r="Z4" s="76" t="str">
        <f>IF(BarElio!Z4="","",BarElio!Z4)</f>
        <v>Sarteano</v>
      </c>
      <c r="AA4" s="8" t="str">
        <f>IF(BarElio!AA4="","",BarElio!AA4)</f>
        <v>Presezzi</v>
      </c>
      <c r="AB4" s="8" t="str">
        <f>IF(BarElio!AB4="","",BarElio!AB4)</f>
        <v>Savoca</v>
      </c>
      <c r="AC4" s="8" t="str">
        <f>IF(BarElio!AC4="","",BarElio!AC4)</f>
        <v>Torgovnick</v>
      </c>
      <c r="AD4" s="8" t="str">
        <f>IF(BarElio!AD4="","",BarElio!AD4)</f>
        <v>Simonelli</v>
      </c>
      <c r="AE4" s="8" t="str">
        <f>IF(BarElio!AE4="","",BarElio!AE4)</f>
        <v>Dejana</v>
      </c>
      <c r="AF4" s="8" t="str">
        <f>IF(BarElio!AF4="","",BarElio!AF4)</f>
        <v>Cataldo</v>
      </c>
      <c r="AG4" s="8">
        <f>IF(BarElio!AG4="","",BarElio!AG4)</f>
      </c>
      <c r="AH4" s="8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4</v>
      </c>
      <c r="C7" s="57"/>
      <c r="D7" s="12">
        <v>4</v>
      </c>
      <c r="E7" s="12">
        <v>-2</v>
      </c>
      <c r="F7" s="12">
        <v>-6</v>
      </c>
      <c r="G7" s="12">
        <v>0</v>
      </c>
      <c r="H7" s="57"/>
      <c r="I7" s="12">
        <v>-4</v>
      </c>
      <c r="J7" s="12">
        <v>-2</v>
      </c>
      <c r="K7" s="57"/>
      <c r="L7" s="72"/>
      <c r="M7" s="12">
        <v>4</v>
      </c>
      <c r="N7" s="12">
        <v>-4</v>
      </c>
      <c r="O7" s="12">
        <v>6</v>
      </c>
      <c r="P7" s="12">
        <v>8</v>
      </c>
      <c r="Q7" s="12">
        <v>4</v>
      </c>
      <c r="R7" s="12">
        <v>4</v>
      </c>
      <c r="S7" s="57"/>
      <c r="T7" s="57"/>
      <c r="U7" s="12">
        <v>-4</v>
      </c>
      <c r="V7" s="57"/>
      <c r="W7" s="12">
        <v>-16</v>
      </c>
      <c r="X7" s="12">
        <v>-6</v>
      </c>
      <c r="Y7" s="12">
        <v>0</v>
      </c>
      <c r="Z7" s="12">
        <v>-2</v>
      </c>
      <c r="AA7" s="12"/>
      <c r="AB7" s="12">
        <v>-2</v>
      </c>
      <c r="AC7" s="57"/>
      <c r="AD7" s="12">
        <v>-2</v>
      </c>
      <c r="AE7" s="12">
        <v>8</v>
      </c>
      <c r="AF7" s="12">
        <v>4</v>
      </c>
      <c r="AG7" s="12"/>
      <c r="AH7" s="12"/>
      <c r="AI7" s="1">
        <f>SUM($B7:$AH7)</f>
        <v>-4</v>
      </c>
      <c r="AJ7" s="2">
        <f>AntDino!AJ18</f>
        <v>27</v>
      </c>
    </row>
    <row r="8" spans="1:36" ht="17.25" customHeight="1">
      <c r="A8" s="44" t="s">
        <v>1</v>
      </c>
      <c r="B8" s="12">
        <v>4</v>
      </c>
      <c r="C8" s="57"/>
      <c r="D8" s="12">
        <v>4</v>
      </c>
      <c r="E8" s="12">
        <v>4</v>
      </c>
      <c r="F8" s="12">
        <v>-2</v>
      </c>
      <c r="G8" s="12">
        <v>0</v>
      </c>
      <c r="H8" s="57"/>
      <c r="I8" s="12">
        <v>-2</v>
      </c>
      <c r="J8" s="12"/>
      <c r="K8" s="57"/>
      <c r="L8" s="72"/>
      <c r="M8" s="12">
        <v>-8</v>
      </c>
      <c r="N8" s="12"/>
      <c r="O8" s="12">
        <v>-10</v>
      </c>
      <c r="P8" s="12">
        <v>2</v>
      </c>
      <c r="Q8" s="12">
        <v>-2</v>
      </c>
      <c r="R8" s="12"/>
      <c r="S8" s="57"/>
      <c r="T8" s="57"/>
      <c r="U8" s="12">
        <v>-12</v>
      </c>
      <c r="V8" s="57"/>
      <c r="W8" s="12"/>
      <c r="X8" s="12">
        <v>-8</v>
      </c>
      <c r="Y8" s="12"/>
      <c r="Z8" s="12">
        <v>-8</v>
      </c>
      <c r="AA8" s="12">
        <v>0</v>
      </c>
      <c r="AB8" s="12"/>
      <c r="AC8" s="57"/>
      <c r="AD8" s="12">
        <v>-2</v>
      </c>
      <c r="AE8" s="12">
        <v>-8</v>
      </c>
      <c r="AF8" s="12">
        <v>-8</v>
      </c>
      <c r="AG8" s="12"/>
      <c r="AH8" s="12"/>
      <c r="AI8" s="1">
        <f aca="true" t="shared" si="0" ref="AI8:AI16">SUM($B8:$AH8)</f>
        <v>-56</v>
      </c>
      <c r="AJ8" s="2">
        <f>BarElio!AJ18</f>
        <v>23</v>
      </c>
    </row>
    <row r="9" spans="1:36" ht="17.25" customHeight="1">
      <c r="A9" s="44" t="s">
        <v>3</v>
      </c>
      <c r="B9" s="12">
        <v>-8</v>
      </c>
      <c r="C9" s="57"/>
      <c r="D9" s="12"/>
      <c r="E9" s="12"/>
      <c r="F9" s="12">
        <v>10</v>
      </c>
      <c r="G9" s="12">
        <v>-8</v>
      </c>
      <c r="H9" s="57"/>
      <c r="I9" s="12">
        <v>0</v>
      </c>
      <c r="J9" s="12"/>
      <c r="K9" s="57"/>
      <c r="L9" s="72"/>
      <c r="M9" s="12">
        <v>2</v>
      </c>
      <c r="N9" s="12">
        <v>0</v>
      </c>
      <c r="O9" s="12">
        <v>6</v>
      </c>
      <c r="P9" s="12">
        <v>6</v>
      </c>
      <c r="Q9" s="12">
        <v>-6</v>
      </c>
      <c r="R9" s="12"/>
      <c r="S9" s="57"/>
      <c r="T9" s="57"/>
      <c r="U9" s="12">
        <v>6</v>
      </c>
      <c r="V9" s="57"/>
      <c r="W9" s="12">
        <v>6</v>
      </c>
      <c r="X9" s="12"/>
      <c r="Y9" s="12"/>
      <c r="Z9" s="12">
        <v>-8</v>
      </c>
      <c r="AA9" s="12">
        <v>-14</v>
      </c>
      <c r="AB9" s="12"/>
      <c r="AC9" s="57"/>
      <c r="AD9" s="12">
        <v>-10</v>
      </c>
      <c r="AE9" s="12">
        <v>-4</v>
      </c>
      <c r="AF9" s="12">
        <v>0</v>
      </c>
      <c r="AG9" s="12"/>
      <c r="AH9" s="12"/>
      <c r="AI9" s="1">
        <f t="shared" si="0"/>
        <v>-22</v>
      </c>
      <c r="AJ9" s="2">
        <f>EleStef!AJ18</f>
        <v>20</v>
      </c>
    </row>
    <row r="10" spans="1:36" ht="17.25" customHeight="1">
      <c r="A10" s="45" t="s">
        <v>19</v>
      </c>
      <c r="B10" s="12">
        <v>-8</v>
      </c>
      <c r="C10" s="57"/>
      <c r="D10" s="12"/>
      <c r="E10" s="12"/>
      <c r="F10" s="12">
        <v>-2</v>
      </c>
      <c r="G10" s="12">
        <v>-6</v>
      </c>
      <c r="H10" s="57"/>
      <c r="I10" s="12">
        <v>-8</v>
      </c>
      <c r="J10" s="12">
        <v>-6</v>
      </c>
      <c r="K10" s="57"/>
      <c r="L10" s="72"/>
      <c r="M10" s="12">
        <v>-4</v>
      </c>
      <c r="N10" s="12"/>
      <c r="O10" s="12"/>
      <c r="P10" s="12"/>
      <c r="Q10" s="12"/>
      <c r="R10" s="12"/>
      <c r="S10" s="57"/>
      <c r="T10" s="57"/>
      <c r="U10" s="12">
        <v>2</v>
      </c>
      <c r="V10" s="57"/>
      <c r="W10" s="12"/>
      <c r="X10" s="12">
        <v>2</v>
      </c>
      <c r="Y10" s="12"/>
      <c r="Z10" s="12"/>
      <c r="AA10" s="12">
        <v>-6</v>
      </c>
      <c r="AB10" s="12"/>
      <c r="AC10" s="57"/>
      <c r="AD10" s="12"/>
      <c r="AE10" s="12">
        <v>-2</v>
      </c>
      <c r="AF10" s="12"/>
      <c r="AG10" s="12"/>
      <c r="AH10" s="12"/>
      <c r="AI10" s="1">
        <f t="shared" si="0"/>
        <v>-38</v>
      </c>
      <c r="AJ10" s="2">
        <f>IsoLet!AJ18</f>
        <v>15</v>
      </c>
    </row>
    <row r="11" spans="1:36" ht="17.25" customHeight="1">
      <c r="A11" s="44" t="s">
        <v>4</v>
      </c>
      <c r="B11" s="12"/>
      <c r="C11" s="57"/>
      <c r="D11" s="12">
        <v>-10</v>
      </c>
      <c r="E11" s="12">
        <v>-2</v>
      </c>
      <c r="F11" s="12">
        <v>12</v>
      </c>
      <c r="G11" s="12">
        <v>6</v>
      </c>
      <c r="H11" s="57"/>
      <c r="I11" s="12"/>
      <c r="J11" s="12">
        <v>-8</v>
      </c>
      <c r="K11" s="57"/>
      <c r="L11" s="72"/>
      <c r="M11" s="12">
        <v>0</v>
      </c>
      <c r="N11" s="12">
        <v>-6</v>
      </c>
      <c r="O11" s="12">
        <v>2</v>
      </c>
      <c r="P11" s="12">
        <v>2</v>
      </c>
      <c r="Q11" s="12">
        <v>6</v>
      </c>
      <c r="R11" s="12">
        <v>-2</v>
      </c>
      <c r="S11" s="57"/>
      <c r="T11" s="57"/>
      <c r="U11" s="12">
        <v>8</v>
      </c>
      <c r="V11" s="57"/>
      <c r="W11" s="12"/>
      <c r="X11" s="12">
        <v>-6</v>
      </c>
      <c r="Y11" s="12">
        <v>6</v>
      </c>
      <c r="Z11" s="12">
        <v>4</v>
      </c>
      <c r="AA11" s="12">
        <v>2</v>
      </c>
      <c r="AB11" s="12">
        <v>-4</v>
      </c>
      <c r="AC11" s="57"/>
      <c r="AD11" s="12">
        <v>-12</v>
      </c>
      <c r="AE11" s="12">
        <v>6</v>
      </c>
      <c r="AF11" s="12">
        <v>6</v>
      </c>
      <c r="AG11" s="12"/>
      <c r="AH11" s="12"/>
      <c r="AI11" s="1">
        <f t="shared" si="0"/>
        <v>10</v>
      </c>
      <c r="AJ11" s="2">
        <f>LilGian!AJ18</f>
        <v>24</v>
      </c>
    </row>
    <row r="12" spans="1:36" ht="17.25" customHeight="1">
      <c r="A12" s="44" t="s">
        <v>5</v>
      </c>
      <c r="B12" s="12">
        <v>4</v>
      </c>
      <c r="C12" s="57"/>
      <c r="D12" s="12">
        <v>2</v>
      </c>
      <c r="E12" s="12">
        <v>4</v>
      </c>
      <c r="F12" s="12">
        <v>6</v>
      </c>
      <c r="G12" s="12">
        <v>-18</v>
      </c>
      <c r="H12" s="57"/>
      <c r="I12" s="12">
        <v>0</v>
      </c>
      <c r="J12" s="12">
        <v>4</v>
      </c>
      <c r="K12" s="57"/>
      <c r="L12" s="72"/>
      <c r="M12" s="12">
        <v>-10</v>
      </c>
      <c r="N12" s="12">
        <v>12</v>
      </c>
      <c r="O12" s="12">
        <v>0</v>
      </c>
      <c r="P12" s="12"/>
      <c r="Q12" s="12">
        <v>-8</v>
      </c>
      <c r="R12" s="12">
        <v>-2</v>
      </c>
      <c r="S12" s="57"/>
      <c r="T12" s="57"/>
      <c r="U12" s="12">
        <v>-4</v>
      </c>
      <c r="V12" s="57"/>
      <c r="W12" s="12">
        <v>-10</v>
      </c>
      <c r="X12" s="12"/>
      <c r="Y12" s="12">
        <v>12</v>
      </c>
      <c r="Z12" s="12">
        <v>4</v>
      </c>
      <c r="AA12" s="12">
        <v>2</v>
      </c>
      <c r="AB12" s="12">
        <v>0</v>
      </c>
      <c r="AC12" s="57"/>
      <c r="AD12" s="12">
        <v>2</v>
      </c>
      <c r="AE12" s="12">
        <v>-4</v>
      </c>
      <c r="AF12" s="12">
        <v>-10</v>
      </c>
      <c r="AG12" s="12"/>
      <c r="AH12" s="12"/>
      <c r="AI12" s="1">
        <f t="shared" si="0"/>
        <v>-14</v>
      </c>
      <c r="AJ12" s="2">
        <f>ManRob!AJ18</f>
        <v>25</v>
      </c>
    </row>
    <row r="13" spans="1:36" ht="17.25" customHeight="1">
      <c r="A13" s="45" t="s">
        <v>20</v>
      </c>
      <c r="B13" s="12">
        <v>4</v>
      </c>
      <c r="C13" s="57"/>
      <c r="D13" s="12">
        <v>0</v>
      </c>
      <c r="E13" s="12">
        <v>2</v>
      </c>
      <c r="F13" s="12">
        <v>-6</v>
      </c>
      <c r="G13" s="12">
        <v>-4</v>
      </c>
      <c r="H13" s="57"/>
      <c r="I13" s="12">
        <v>4</v>
      </c>
      <c r="J13" s="12">
        <v>-6</v>
      </c>
      <c r="K13" s="57"/>
      <c r="L13" s="72"/>
      <c r="M13" s="12">
        <v>-14</v>
      </c>
      <c r="N13" s="12">
        <v>4</v>
      </c>
      <c r="O13" s="12">
        <v>-2</v>
      </c>
      <c r="P13" s="12">
        <v>10</v>
      </c>
      <c r="Q13" s="12">
        <v>-16</v>
      </c>
      <c r="R13" s="12">
        <v>-2</v>
      </c>
      <c r="S13" s="57"/>
      <c r="T13" s="57"/>
      <c r="U13" s="12"/>
      <c r="V13" s="57"/>
      <c r="W13" s="12"/>
      <c r="X13" s="12">
        <v>-2</v>
      </c>
      <c r="Y13" s="12"/>
      <c r="Z13" s="12">
        <v>-8</v>
      </c>
      <c r="AA13" s="12">
        <v>8</v>
      </c>
      <c r="AB13" s="12">
        <v>0</v>
      </c>
      <c r="AC13" s="57"/>
      <c r="AD13" s="12">
        <v>10</v>
      </c>
      <c r="AE13" s="12">
        <v>-8</v>
      </c>
      <c r="AF13" s="12">
        <v>-14</v>
      </c>
      <c r="AG13" s="12"/>
      <c r="AH13" s="12"/>
      <c r="AI13" s="1">
        <f t="shared" si="0"/>
        <v>-40</v>
      </c>
      <c r="AJ13" s="2">
        <f>OliSau!AJ18</f>
        <v>23</v>
      </c>
    </row>
    <row r="14" spans="1:36" ht="17.25" customHeight="1">
      <c r="A14" s="44" t="s">
        <v>6</v>
      </c>
      <c r="B14" s="12">
        <v>2</v>
      </c>
      <c r="C14" s="57"/>
      <c r="D14" s="12"/>
      <c r="E14" s="12"/>
      <c r="F14" s="12">
        <v>-10</v>
      </c>
      <c r="G14" s="12">
        <v>2</v>
      </c>
      <c r="H14" s="57"/>
      <c r="I14" s="25">
        <v>-4</v>
      </c>
      <c r="J14" s="12">
        <v>4</v>
      </c>
      <c r="K14" s="57"/>
      <c r="L14" s="72"/>
      <c r="M14" s="25">
        <v>-8</v>
      </c>
      <c r="N14" s="25">
        <v>0</v>
      </c>
      <c r="O14" s="25">
        <v>-2</v>
      </c>
      <c r="P14" s="25">
        <v>0</v>
      </c>
      <c r="Q14" s="12">
        <v>10</v>
      </c>
      <c r="R14" s="12">
        <v>2</v>
      </c>
      <c r="S14" s="57"/>
      <c r="T14" s="57"/>
      <c r="U14" s="12">
        <v>-4</v>
      </c>
      <c r="V14" s="57"/>
      <c r="W14" s="12">
        <v>-18</v>
      </c>
      <c r="X14" s="12">
        <v>14</v>
      </c>
      <c r="Y14" s="12">
        <v>4</v>
      </c>
      <c r="Z14" s="12"/>
      <c r="AA14" s="12">
        <v>-10</v>
      </c>
      <c r="AB14" s="12">
        <v>-4</v>
      </c>
      <c r="AC14" s="57"/>
      <c r="AD14" s="12">
        <v>-2</v>
      </c>
      <c r="AE14" s="12">
        <v>-10</v>
      </c>
      <c r="AF14" s="12"/>
      <c r="AG14" s="12"/>
      <c r="AH14" s="12"/>
      <c r="AI14" s="1">
        <f t="shared" si="0"/>
        <v>-34</v>
      </c>
      <c r="AJ14" s="2">
        <f>RenSan!AJ18</f>
        <v>25</v>
      </c>
    </row>
    <row r="15" spans="1:36" ht="17.25" customHeight="1">
      <c r="A15" s="44" t="s">
        <v>7</v>
      </c>
      <c r="B15" s="12"/>
      <c r="C15" s="57"/>
      <c r="D15" s="12"/>
      <c r="E15" s="12"/>
      <c r="F15" s="12">
        <v>-8</v>
      </c>
      <c r="G15" s="12">
        <v>-18</v>
      </c>
      <c r="H15" s="57"/>
      <c r="I15" s="12"/>
      <c r="J15" s="12">
        <v>6</v>
      </c>
      <c r="K15" s="57"/>
      <c r="L15" s="72"/>
      <c r="M15" s="12">
        <v>-10</v>
      </c>
      <c r="N15" s="12"/>
      <c r="O15" s="12">
        <v>6</v>
      </c>
      <c r="P15" s="12">
        <v>8</v>
      </c>
      <c r="Q15" s="12"/>
      <c r="R15" s="12"/>
      <c r="S15" s="57"/>
      <c r="T15" s="57"/>
      <c r="U15" s="12">
        <v>4</v>
      </c>
      <c r="V15" s="57"/>
      <c r="W15" s="12"/>
      <c r="X15" s="12">
        <v>-14</v>
      </c>
      <c r="Y15" s="12">
        <v>-4</v>
      </c>
      <c r="Z15" s="12">
        <v>18</v>
      </c>
      <c r="AA15" s="12">
        <v>4</v>
      </c>
      <c r="AB15" s="12">
        <v>4</v>
      </c>
      <c r="AC15" s="57"/>
      <c r="AD15" s="12"/>
      <c r="AE15" s="12">
        <v>-4</v>
      </c>
      <c r="AF15" s="12">
        <v>-8</v>
      </c>
      <c r="AG15" s="12"/>
      <c r="AH15" s="12"/>
      <c r="AI15" s="1">
        <f t="shared" si="0"/>
        <v>-16</v>
      </c>
      <c r="AJ15" s="2">
        <f>SteMas!AJ18</f>
        <v>19</v>
      </c>
    </row>
    <row r="16" spans="1:36" ht="17.25" customHeight="1" thickBot="1">
      <c r="A16" s="62" t="s">
        <v>52</v>
      </c>
      <c r="B16" s="65">
        <v>0</v>
      </c>
      <c r="C16" s="70"/>
      <c r="D16" s="65">
        <v>-8</v>
      </c>
      <c r="E16" s="65">
        <v>2</v>
      </c>
      <c r="F16" s="65"/>
      <c r="G16" s="65">
        <v>4</v>
      </c>
      <c r="H16" s="70"/>
      <c r="I16" s="65">
        <v>-6</v>
      </c>
      <c r="J16" s="65">
        <v>-2</v>
      </c>
      <c r="K16" s="70"/>
      <c r="L16" s="73"/>
      <c r="M16" s="65"/>
      <c r="N16" s="65">
        <v>-4</v>
      </c>
      <c r="O16" s="65">
        <v>-4</v>
      </c>
      <c r="P16" s="65">
        <v>6</v>
      </c>
      <c r="Q16" s="65">
        <v>-8</v>
      </c>
      <c r="R16" s="65">
        <v>8</v>
      </c>
      <c r="S16" s="70"/>
      <c r="T16" s="70"/>
      <c r="U16" s="65">
        <v>8</v>
      </c>
      <c r="V16" s="70"/>
      <c r="W16" s="65">
        <v>8</v>
      </c>
      <c r="X16" s="65">
        <v>0</v>
      </c>
      <c r="Y16" s="65">
        <v>-8</v>
      </c>
      <c r="Z16" s="65">
        <v>4</v>
      </c>
      <c r="AA16" s="65">
        <v>2</v>
      </c>
      <c r="AB16" s="65">
        <v>10</v>
      </c>
      <c r="AC16" s="70"/>
      <c r="AD16" s="65"/>
      <c r="AE16" s="65"/>
      <c r="AF16" s="65"/>
      <c r="AG16" s="65"/>
      <c r="AH16" s="65"/>
      <c r="AI16" s="1">
        <f t="shared" si="0"/>
        <v>12</v>
      </c>
      <c r="AJ16" s="66">
        <f>TatJul!AJ18</f>
        <v>24</v>
      </c>
    </row>
    <row r="17" spans="1:36" ht="16.5" thickTop="1">
      <c r="A17" s="22" t="s">
        <v>2</v>
      </c>
      <c r="B17" s="15" t="s">
        <v>46</v>
      </c>
      <c r="C17" s="59"/>
      <c r="D17" s="15" t="s">
        <v>46</v>
      </c>
      <c r="E17" s="56" t="s">
        <v>47</v>
      </c>
      <c r="F17" s="15" t="s">
        <v>51</v>
      </c>
      <c r="G17" s="15" t="s">
        <v>51</v>
      </c>
      <c r="H17" s="59"/>
      <c r="I17" s="15" t="s">
        <v>59</v>
      </c>
      <c r="J17" s="15" t="s">
        <v>50</v>
      </c>
      <c r="K17" s="59"/>
      <c r="L17" s="74"/>
      <c r="M17" s="15" t="s">
        <v>60</v>
      </c>
      <c r="N17" s="15" t="s">
        <v>45</v>
      </c>
      <c r="O17" s="15" t="s">
        <v>45</v>
      </c>
      <c r="P17" s="55" t="s">
        <v>48</v>
      </c>
      <c r="Q17" s="15" t="s">
        <v>59</v>
      </c>
      <c r="R17" s="56" t="s">
        <v>47</v>
      </c>
      <c r="S17" s="59"/>
      <c r="T17" s="59"/>
      <c r="U17" s="15" t="s">
        <v>46</v>
      </c>
      <c r="V17" s="59"/>
      <c r="W17" s="15" t="s">
        <v>62</v>
      </c>
      <c r="X17" s="15" t="s">
        <v>51</v>
      </c>
      <c r="Y17" s="56" t="s">
        <v>47</v>
      </c>
      <c r="Z17" s="56" t="s">
        <v>47</v>
      </c>
      <c r="AA17" s="15" t="s">
        <v>60</v>
      </c>
      <c r="AB17" s="15" t="s">
        <v>45</v>
      </c>
      <c r="AC17" s="59"/>
      <c r="AD17" s="15" t="s">
        <v>49</v>
      </c>
      <c r="AE17" s="15" t="s">
        <v>49</v>
      </c>
      <c r="AF17" s="81" t="s">
        <v>51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3</v>
      </c>
      <c r="C18" s="60"/>
      <c r="D18" s="13">
        <v>1</v>
      </c>
      <c r="E18" s="13">
        <v>3</v>
      </c>
      <c r="F18" s="13">
        <v>1</v>
      </c>
      <c r="G18" s="13">
        <v>2</v>
      </c>
      <c r="H18" s="60"/>
      <c r="I18" s="13">
        <v>3</v>
      </c>
      <c r="J18" s="13">
        <v>1</v>
      </c>
      <c r="K18" s="60"/>
      <c r="L18" s="75"/>
      <c r="M18" s="13">
        <v>0</v>
      </c>
      <c r="N18" s="13">
        <v>5</v>
      </c>
      <c r="O18" s="13">
        <v>3</v>
      </c>
      <c r="P18" s="13">
        <v>4</v>
      </c>
      <c r="Q18" s="13">
        <v>4</v>
      </c>
      <c r="R18" s="13">
        <v>3</v>
      </c>
      <c r="S18" s="60"/>
      <c r="T18" s="60"/>
      <c r="U18" s="13">
        <v>1</v>
      </c>
      <c r="V18" s="60"/>
      <c r="W18" s="13">
        <v>1</v>
      </c>
      <c r="X18" s="13">
        <v>2</v>
      </c>
      <c r="Y18" s="13">
        <v>7</v>
      </c>
      <c r="Z18" s="13">
        <v>4</v>
      </c>
      <c r="AA18" s="13">
        <v>1</v>
      </c>
      <c r="AB18" s="13">
        <v>3</v>
      </c>
      <c r="AC18" s="60"/>
      <c r="AD18" s="13">
        <v>3</v>
      </c>
      <c r="AE18" s="13">
        <v>1</v>
      </c>
      <c r="AF18" s="13">
        <v>1</v>
      </c>
      <c r="AG18" s="13"/>
      <c r="AH18" s="13"/>
      <c r="AI18" s="17">
        <f>SUM(B18:AH18)</f>
        <v>57</v>
      </c>
      <c r="AJ18" s="18">
        <f>COUNTA($B17:$AE17)</f>
        <v>22</v>
      </c>
    </row>
    <row r="19" spans="1:36" ht="12.75">
      <c r="A19" s="29" t="s">
        <v>17</v>
      </c>
      <c r="B19" s="13">
        <v>3</v>
      </c>
      <c r="C19" s="60"/>
      <c r="D19" s="13">
        <v>4</v>
      </c>
      <c r="E19" s="13">
        <v>2</v>
      </c>
      <c r="F19" s="13">
        <v>2</v>
      </c>
      <c r="G19" s="13">
        <v>4</v>
      </c>
      <c r="H19" s="60"/>
      <c r="I19" s="13">
        <v>3</v>
      </c>
      <c r="J19" s="13">
        <v>2</v>
      </c>
      <c r="K19" s="60"/>
      <c r="L19" s="75"/>
      <c r="M19" s="13">
        <v>3</v>
      </c>
      <c r="N19" s="13">
        <v>3</v>
      </c>
      <c r="O19" s="13">
        <v>2</v>
      </c>
      <c r="P19" s="13">
        <v>0</v>
      </c>
      <c r="Q19" s="13">
        <v>7</v>
      </c>
      <c r="R19" s="13">
        <v>2</v>
      </c>
      <c r="S19" s="60"/>
      <c r="T19" s="60"/>
      <c r="U19" s="13">
        <v>3</v>
      </c>
      <c r="V19" s="60"/>
      <c r="W19" s="13">
        <v>4</v>
      </c>
      <c r="X19" s="13">
        <v>1</v>
      </c>
      <c r="Y19" s="13">
        <v>5</v>
      </c>
      <c r="Z19" s="13">
        <v>1</v>
      </c>
      <c r="AA19" s="13">
        <v>2</v>
      </c>
      <c r="AB19" s="13">
        <v>4</v>
      </c>
      <c r="AC19" s="60"/>
      <c r="AD19" s="13">
        <v>4</v>
      </c>
      <c r="AE19" s="13">
        <v>2</v>
      </c>
      <c r="AF19" s="13">
        <v>6</v>
      </c>
      <c r="AG19" s="13"/>
      <c r="AH19" s="13"/>
      <c r="AI19" s="28">
        <f>SUM(B19:AH19)</f>
        <v>69</v>
      </c>
      <c r="AJ19" s="19"/>
    </row>
    <row r="25" ht="12.75">
      <c r="M25" s="23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24</v>
      </c>
      <c r="AJ2" s="88"/>
    </row>
    <row r="3" spans="1:36" ht="33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2.75" customHeight="1">
      <c r="A4" s="38" t="s">
        <v>31</v>
      </c>
      <c r="B4" s="7" t="str">
        <f>IF(BarElio!B4="","",BarElio!B4)</f>
        <v>DeSanctis</v>
      </c>
      <c r="C4" s="24" t="str">
        <f>IF(BarElio!C4="","",BarElio!C4)</f>
        <v>Savoca</v>
      </c>
      <c r="D4" s="7" t="str">
        <f>IF(BarElio!D4="","",BarElio!D4)</f>
        <v>Cataldo</v>
      </c>
      <c r="E4" s="7" t="str">
        <f>IF(BarElio!E4="","",BarElio!E4)</f>
        <v>Torgovnick</v>
      </c>
      <c r="F4" s="7" t="str">
        <f>IF(BarElio!F4="","",BarElio!F4)</f>
        <v>Bancilhon</v>
      </c>
      <c r="G4" s="7" t="str">
        <f>IF(BarElio!G4="","",BarElio!G4)</f>
        <v>Presezzi</v>
      </c>
      <c r="H4" s="7" t="str">
        <f>IF(BarElio!H4="","",BarElio!H4)</f>
        <v>Bianchi</v>
      </c>
      <c r="I4" s="7" t="str">
        <f>IF(BarElio!I4="","",BarElio!I4)</f>
        <v>Simonelli</v>
      </c>
      <c r="J4" s="7" t="str">
        <f>IF(BarElio!J4="","",BarElio!J4)</f>
        <v>Malerba</v>
      </c>
      <c r="K4" s="7" t="str">
        <f>IF(BarElio!K4="","",BarElio!K4)</f>
        <v>Polichetti</v>
      </c>
      <c r="L4" s="76" t="str">
        <f>IF(BarElio!L4="","",BarElio!L4)</f>
        <v>Hotel Polo</v>
      </c>
      <c r="M4" s="7" t="str">
        <f>IF(BarElio!M4="","",BarElio!M4)</f>
        <v>De Sanctis</v>
      </c>
      <c r="N4" s="24" t="str">
        <f>IF(BarElio!N4="","",BarElio!N4)</f>
        <v>Presezzi</v>
      </c>
      <c r="O4" s="7" t="str">
        <f>IF(BarElio!O4="","",BarElio!O4)</f>
        <v>Dejana</v>
      </c>
      <c r="P4" s="7" t="str">
        <f>IF(BarElio!P4="","",BarElio!P4)</f>
        <v>Savoca</v>
      </c>
      <c r="Q4" s="7" t="str">
        <f>IF(BarElio!Q4="","",BarElio!Q4)</f>
        <v>Simonelli</v>
      </c>
      <c r="R4" s="24" t="str">
        <f>IF(BarElio!R4="","",BarElio!R4)</f>
        <v>Cataldo</v>
      </c>
      <c r="S4" s="8" t="str">
        <f>IF(BarElio!S4="","",BarElio!S4)</f>
        <v>Malerba</v>
      </c>
      <c r="T4" s="7" t="str">
        <f>IF(BarElio!T4="","",BarElio!T4)</f>
        <v>Malerba</v>
      </c>
      <c r="U4" s="7" t="str">
        <f>IF(BarElio!U4="","",BarElio!U4)</f>
        <v>Bianchi</v>
      </c>
      <c r="V4" s="7" t="str">
        <f>IF(BarElio!V4="","",BarElio!V4)</f>
        <v>Torgovnick</v>
      </c>
      <c r="W4" s="7" t="str">
        <f>IF(BarElio!W4="","",BarElio!W4)</f>
        <v>Polichetti</v>
      </c>
      <c r="X4" s="7" t="str">
        <f>IF(BarElio!X4="","",BarElio!X4)</f>
        <v>DeSanctis</v>
      </c>
      <c r="Y4" s="8" t="str">
        <f>IF(BarElio!Y4="","",BarElio!Y4)</f>
        <v>Torgovnick</v>
      </c>
      <c r="Z4" s="76" t="str">
        <f>IF(BarElio!Z4="","",BarElio!Z4)</f>
        <v>Sarteano</v>
      </c>
      <c r="AA4" s="8" t="str">
        <f>IF(BarElio!AA4="","",BarElio!AA4)</f>
        <v>Presezzi</v>
      </c>
      <c r="AB4" s="8" t="str">
        <f>IF(BarElio!AB4="","",BarElio!AB4)</f>
        <v>Savoca</v>
      </c>
      <c r="AC4" s="8" t="str">
        <f>IF(BarElio!AC4="","",BarElio!AC4)</f>
        <v>Torgovnick</v>
      </c>
      <c r="AD4" s="8" t="str">
        <f>IF(BarElio!AD4="","",BarElio!AD4)</f>
        <v>Simonelli</v>
      </c>
      <c r="AE4" s="8" t="str">
        <f>IF(BarElio!AE4="","",BarElio!AE4)</f>
        <v>Dejana</v>
      </c>
      <c r="AF4" s="8" t="str">
        <f>IF(BarElio!AF4="","",BarElio!AF4)</f>
        <v>Cataldo</v>
      </c>
      <c r="AG4" s="8">
        <f>IF(BarElio!AG4="","",BarElio!AG4)</f>
      </c>
      <c r="AH4" s="8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4</v>
      </c>
      <c r="C7" s="12">
        <v>2</v>
      </c>
      <c r="D7" s="57"/>
      <c r="E7" s="57"/>
      <c r="F7" s="12">
        <v>2</v>
      </c>
      <c r="G7" s="12">
        <v>-2</v>
      </c>
      <c r="H7" s="12">
        <v>10</v>
      </c>
      <c r="I7" s="12">
        <v>4</v>
      </c>
      <c r="J7" s="57"/>
      <c r="K7" s="12">
        <v>-2</v>
      </c>
      <c r="L7" s="72"/>
      <c r="M7" s="12">
        <v>-2</v>
      </c>
      <c r="N7" s="12">
        <v>-8</v>
      </c>
      <c r="O7" s="12">
        <v>8</v>
      </c>
      <c r="P7" s="12">
        <v>2</v>
      </c>
      <c r="Q7" s="12">
        <v>-6</v>
      </c>
      <c r="R7" s="57"/>
      <c r="S7" s="57"/>
      <c r="T7" s="12"/>
      <c r="U7" s="12">
        <v>-6</v>
      </c>
      <c r="V7" s="12">
        <v>-2</v>
      </c>
      <c r="W7" s="12"/>
      <c r="X7" s="57"/>
      <c r="Y7" s="57"/>
      <c r="Z7" s="12">
        <v>-8</v>
      </c>
      <c r="AA7" s="12"/>
      <c r="AB7" s="57"/>
      <c r="AC7" s="57"/>
      <c r="AD7" s="12">
        <v>10</v>
      </c>
      <c r="AE7" s="12">
        <v>0</v>
      </c>
      <c r="AF7" s="12">
        <v>10</v>
      </c>
      <c r="AG7" s="12"/>
      <c r="AH7" s="12"/>
      <c r="AI7" s="1">
        <f>SUM($B7:$AH7)</f>
        <v>16</v>
      </c>
      <c r="AJ7" s="2">
        <f>AntDino!AJ18</f>
        <v>27</v>
      </c>
    </row>
    <row r="8" spans="1:36" ht="17.25" customHeight="1">
      <c r="A8" s="44" t="s">
        <v>1</v>
      </c>
      <c r="B8" s="12">
        <v>-4</v>
      </c>
      <c r="C8" s="12">
        <v>-4</v>
      </c>
      <c r="D8" s="57"/>
      <c r="E8" s="57"/>
      <c r="F8" s="12">
        <v>-10</v>
      </c>
      <c r="G8" s="12">
        <v>14</v>
      </c>
      <c r="H8" s="12">
        <v>-6</v>
      </c>
      <c r="I8" s="12">
        <v>-2</v>
      </c>
      <c r="J8" s="57"/>
      <c r="K8" s="12">
        <v>-6</v>
      </c>
      <c r="L8" s="72"/>
      <c r="M8" s="12">
        <v>10</v>
      </c>
      <c r="N8" s="12"/>
      <c r="O8" s="12">
        <v>2</v>
      </c>
      <c r="P8" s="12">
        <v>-6</v>
      </c>
      <c r="Q8" s="12">
        <v>4</v>
      </c>
      <c r="R8" s="57"/>
      <c r="S8" s="57"/>
      <c r="T8" s="12"/>
      <c r="U8" s="12">
        <v>10</v>
      </c>
      <c r="V8" s="12">
        <v>-6</v>
      </c>
      <c r="W8" s="12">
        <v>-4</v>
      </c>
      <c r="X8" s="57"/>
      <c r="Y8" s="57"/>
      <c r="Z8" s="12">
        <v>2</v>
      </c>
      <c r="AA8" s="12">
        <v>-16</v>
      </c>
      <c r="AB8" s="57"/>
      <c r="AC8" s="57"/>
      <c r="AD8" s="12">
        <v>-8</v>
      </c>
      <c r="AE8" s="12">
        <v>10</v>
      </c>
      <c r="AF8" s="12">
        <v>-6</v>
      </c>
      <c r="AG8" s="12"/>
      <c r="AH8" s="12"/>
      <c r="AI8" s="1">
        <f aca="true" t="shared" si="0" ref="AI8:AI16">SUM($B8:$AH8)</f>
        <v>-26</v>
      </c>
      <c r="AJ8" s="2">
        <f>BarElio!AJ18</f>
        <v>23</v>
      </c>
    </row>
    <row r="9" spans="1:36" ht="17.25" customHeight="1">
      <c r="A9" s="44" t="s">
        <v>2</v>
      </c>
      <c r="B9" s="12">
        <v>8</v>
      </c>
      <c r="C9" s="12"/>
      <c r="D9" s="57"/>
      <c r="E9" s="57"/>
      <c r="F9" s="12">
        <v>-10</v>
      </c>
      <c r="G9" s="12">
        <v>8</v>
      </c>
      <c r="H9" s="12"/>
      <c r="I9" s="12">
        <v>0</v>
      </c>
      <c r="J9" s="57"/>
      <c r="K9" s="12"/>
      <c r="L9" s="72"/>
      <c r="M9" s="12">
        <v>-2</v>
      </c>
      <c r="N9" s="12">
        <v>0</v>
      </c>
      <c r="O9" s="12">
        <v>-6</v>
      </c>
      <c r="P9" s="12">
        <v>-6</v>
      </c>
      <c r="Q9" s="12">
        <v>6</v>
      </c>
      <c r="R9" s="57"/>
      <c r="S9" s="57"/>
      <c r="T9" s="12"/>
      <c r="U9" s="12">
        <v>-6</v>
      </c>
      <c r="V9" s="12"/>
      <c r="W9" s="12">
        <v>-6</v>
      </c>
      <c r="X9" s="57"/>
      <c r="Y9" s="57"/>
      <c r="Z9" s="12">
        <v>8</v>
      </c>
      <c r="AA9" s="12">
        <v>14</v>
      </c>
      <c r="AB9" s="57"/>
      <c r="AC9" s="57"/>
      <c r="AD9" s="12">
        <v>10</v>
      </c>
      <c r="AE9" s="12">
        <v>4</v>
      </c>
      <c r="AF9" s="12">
        <v>0</v>
      </c>
      <c r="AG9" s="12"/>
      <c r="AH9" s="12"/>
      <c r="AI9" s="1">
        <f t="shared" si="0"/>
        <v>22</v>
      </c>
      <c r="AJ9" s="2">
        <f>CesGae!AJ18</f>
        <v>22</v>
      </c>
    </row>
    <row r="10" spans="1:36" ht="17.25" customHeight="1">
      <c r="A10" s="45" t="s">
        <v>19</v>
      </c>
      <c r="B10" s="12">
        <v>-12</v>
      </c>
      <c r="C10" s="12"/>
      <c r="D10" s="57"/>
      <c r="E10" s="57"/>
      <c r="F10" s="12">
        <v>6</v>
      </c>
      <c r="G10" s="12">
        <v>-18</v>
      </c>
      <c r="H10" s="12">
        <v>10</v>
      </c>
      <c r="I10" s="12">
        <v>0</v>
      </c>
      <c r="J10" s="57"/>
      <c r="K10" s="12">
        <v>1</v>
      </c>
      <c r="L10" s="72"/>
      <c r="M10" s="12">
        <v>-2</v>
      </c>
      <c r="N10" s="12"/>
      <c r="O10" s="12"/>
      <c r="P10" s="12"/>
      <c r="Q10" s="12"/>
      <c r="R10" s="57"/>
      <c r="S10" s="57"/>
      <c r="T10" s="12">
        <v>10</v>
      </c>
      <c r="U10" s="12">
        <v>0</v>
      </c>
      <c r="V10" s="12">
        <v>-2</v>
      </c>
      <c r="W10" s="12">
        <v>-6</v>
      </c>
      <c r="X10" s="57"/>
      <c r="Y10" s="57"/>
      <c r="Z10" s="12"/>
      <c r="AA10" s="12">
        <v>-2</v>
      </c>
      <c r="AB10" s="57"/>
      <c r="AC10" s="57"/>
      <c r="AD10" s="12"/>
      <c r="AE10" s="12">
        <v>0</v>
      </c>
      <c r="AF10" s="12"/>
      <c r="AG10" s="12"/>
      <c r="AH10" s="12"/>
      <c r="AI10" s="1">
        <f t="shared" si="0"/>
        <v>-15</v>
      </c>
      <c r="AJ10" s="2">
        <f>IsoLet!AJ18</f>
        <v>15</v>
      </c>
    </row>
    <row r="11" spans="1:36" ht="17.25" customHeight="1">
      <c r="A11" s="44" t="s">
        <v>4</v>
      </c>
      <c r="B11" s="12"/>
      <c r="C11" s="12"/>
      <c r="D11" s="57"/>
      <c r="E11" s="57"/>
      <c r="F11" s="12">
        <v>6</v>
      </c>
      <c r="G11" s="12">
        <v>6</v>
      </c>
      <c r="H11" s="12">
        <v>6</v>
      </c>
      <c r="I11" s="12"/>
      <c r="J11" s="57"/>
      <c r="K11" s="12">
        <v>-7</v>
      </c>
      <c r="L11" s="72"/>
      <c r="M11" s="12">
        <v>-4</v>
      </c>
      <c r="N11" s="12">
        <v>-2</v>
      </c>
      <c r="O11" s="12">
        <v>12</v>
      </c>
      <c r="P11" s="12">
        <v>-2</v>
      </c>
      <c r="Q11" s="12">
        <v>10</v>
      </c>
      <c r="R11" s="57"/>
      <c r="S11" s="57"/>
      <c r="T11" s="12">
        <v>-2</v>
      </c>
      <c r="U11" s="12">
        <v>4</v>
      </c>
      <c r="V11" s="12"/>
      <c r="W11" s="12">
        <v>20</v>
      </c>
      <c r="X11" s="57"/>
      <c r="Y11" s="57"/>
      <c r="Z11" s="12">
        <v>8</v>
      </c>
      <c r="AA11" s="12">
        <v>-4</v>
      </c>
      <c r="AB11" s="57"/>
      <c r="AC11" s="57"/>
      <c r="AD11" s="12">
        <v>-2</v>
      </c>
      <c r="AE11" s="12">
        <v>2</v>
      </c>
      <c r="AF11" s="12">
        <v>8</v>
      </c>
      <c r="AG11" s="12"/>
      <c r="AH11" s="12"/>
      <c r="AI11" s="1">
        <f t="shared" si="0"/>
        <v>59</v>
      </c>
      <c r="AJ11" s="2">
        <f>LilGian!AJ18</f>
        <v>24</v>
      </c>
    </row>
    <row r="12" spans="1:36" ht="17.25" customHeight="1">
      <c r="A12" s="44" t="s">
        <v>5</v>
      </c>
      <c r="B12" s="12">
        <v>6</v>
      </c>
      <c r="C12" s="12"/>
      <c r="D12" s="57"/>
      <c r="E12" s="57"/>
      <c r="F12" s="12">
        <v>6</v>
      </c>
      <c r="G12" s="12">
        <v>-2</v>
      </c>
      <c r="H12" s="12">
        <v>2</v>
      </c>
      <c r="I12" s="12">
        <v>2</v>
      </c>
      <c r="J12" s="57"/>
      <c r="K12" s="12">
        <v>-5</v>
      </c>
      <c r="L12" s="72"/>
      <c r="M12" s="12">
        <v>-4</v>
      </c>
      <c r="N12" s="12">
        <v>-6</v>
      </c>
      <c r="O12" s="12">
        <v>-4</v>
      </c>
      <c r="P12" s="12"/>
      <c r="Q12" s="12">
        <v>8</v>
      </c>
      <c r="R12" s="57"/>
      <c r="S12" s="57"/>
      <c r="T12" s="12">
        <v>-2</v>
      </c>
      <c r="U12" s="12">
        <v>8</v>
      </c>
      <c r="V12" s="12"/>
      <c r="W12" s="12">
        <v>1</v>
      </c>
      <c r="X12" s="57"/>
      <c r="Y12" s="57"/>
      <c r="Z12" s="12">
        <v>-6</v>
      </c>
      <c r="AA12" s="12">
        <v>10</v>
      </c>
      <c r="AB12" s="57"/>
      <c r="AC12" s="57"/>
      <c r="AD12" s="12">
        <v>8</v>
      </c>
      <c r="AE12" s="12">
        <v>12</v>
      </c>
      <c r="AF12" s="12">
        <v>4</v>
      </c>
      <c r="AG12" s="12"/>
      <c r="AH12" s="12"/>
      <c r="AI12" s="1">
        <f t="shared" si="0"/>
        <v>38</v>
      </c>
      <c r="AJ12" s="2">
        <f>ManRob!AJ18</f>
        <v>25</v>
      </c>
    </row>
    <row r="13" spans="1:36" ht="17.25" customHeight="1">
      <c r="A13" s="45" t="s">
        <v>20</v>
      </c>
      <c r="B13" s="12">
        <v>8</v>
      </c>
      <c r="C13" s="12">
        <v>-2</v>
      </c>
      <c r="D13" s="57"/>
      <c r="E13" s="57"/>
      <c r="F13" s="12">
        <v>-12</v>
      </c>
      <c r="G13" s="12">
        <v>6</v>
      </c>
      <c r="H13" s="12"/>
      <c r="I13" s="12">
        <v>2</v>
      </c>
      <c r="J13" s="57"/>
      <c r="K13" s="12">
        <v>-5</v>
      </c>
      <c r="L13" s="72"/>
      <c r="M13" s="12">
        <v>0</v>
      </c>
      <c r="N13" s="12">
        <v>4</v>
      </c>
      <c r="O13" s="12">
        <v>-4</v>
      </c>
      <c r="P13" s="12">
        <v>8</v>
      </c>
      <c r="Q13" s="12">
        <v>-6</v>
      </c>
      <c r="R13" s="57"/>
      <c r="S13" s="57"/>
      <c r="T13" s="12"/>
      <c r="U13" s="12"/>
      <c r="V13" s="12"/>
      <c r="W13" s="12">
        <v>-16</v>
      </c>
      <c r="X13" s="57"/>
      <c r="Y13" s="57"/>
      <c r="Z13" s="12">
        <v>6</v>
      </c>
      <c r="AA13" s="12">
        <v>2</v>
      </c>
      <c r="AB13" s="57"/>
      <c r="AC13" s="57"/>
      <c r="AD13" s="12">
        <v>-2</v>
      </c>
      <c r="AE13" s="12">
        <v>2</v>
      </c>
      <c r="AF13" s="12">
        <v>-2</v>
      </c>
      <c r="AG13" s="12"/>
      <c r="AH13" s="12"/>
      <c r="AI13" s="1">
        <f t="shared" si="0"/>
        <v>-11</v>
      </c>
      <c r="AJ13" s="2">
        <f>OliSau!AJ18</f>
        <v>23</v>
      </c>
    </row>
    <row r="14" spans="1:36" ht="17.25" customHeight="1">
      <c r="A14" s="44" t="s">
        <v>6</v>
      </c>
      <c r="B14" s="12">
        <v>-2</v>
      </c>
      <c r="C14" s="12">
        <v>-2</v>
      </c>
      <c r="D14" s="57"/>
      <c r="E14" s="57"/>
      <c r="F14" s="12">
        <v>2</v>
      </c>
      <c r="G14" s="12">
        <v>-8</v>
      </c>
      <c r="H14" s="12">
        <v>-6</v>
      </c>
      <c r="I14" s="12">
        <v>-2</v>
      </c>
      <c r="J14" s="57"/>
      <c r="K14" s="12">
        <v>2</v>
      </c>
      <c r="L14" s="72"/>
      <c r="M14" s="12">
        <v>-4</v>
      </c>
      <c r="N14" s="12">
        <v>8</v>
      </c>
      <c r="O14" s="25">
        <v>-10</v>
      </c>
      <c r="P14" s="12">
        <v>8</v>
      </c>
      <c r="Q14" s="12">
        <v>4</v>
      </c>
      <c r="R14" s="57"/>
      <c r="S14" s="57"/>
      <c r="T14" s="12"/>
      <c r="U14" s="12">
        <v>0</v>
      </c>
      <c r="V14" s="12">
        <v>6</v>
      </c>
      <c r="W14" s="12"/>
      <c r="X14" s="57"/>
      <c r="Y14" s="57"/>
      <c r="Z14" s="12"/>
      <c r="AA14" s="12">
        <v>0</v>
      </c>
      <c r="AB14" s="57"/>
      <c r="AC14" s="57"/>
      <c r="AD14" s="12">
        <v>4</v>
      </c>
      <c r="AE14" s="25">
        <v>4</v>
      </c>
      <c r="AF14" s="25"/>
      <c r="AG14" s="25"/>
      <c r="AH14" s="25"/>
      <c r="AI14" s="1">
        <f t="shared" si="0"/>
        <v>4</v>
      </c>
      <c r="AJ14" s="2">
        <f>RenSan!AJ18</f>
        <v>25</v>
      </c>
    </row>
    <row r="15" spans="1:36" ht="17.25" customHeight="1">
      <c r="A15" s="44" t="s">
        <v>7</v>
      </c>
      <c r="B15" s="12"/>
      <c r="C15" s="12">
        <v>2</v>
      </c>
      <c r="D15" s="57"/>
      <c r="E15" s="57"/>
      <c r="F15" s="12">
        <v>-6</v>
      </c>
      <c r="G15" s="12">
        <v>-4</v>
      </c>
      <c r="H15" s="12">
        <v>-2</v>
      </c>
      <c r="I15" s="12"/>
      <c r="J15" s="57"/>
      <c r="K15" s="12">
        <v>-6</v>
      </c>
      <c r="L15" s="72"/>
      <c r="M15" s="12">
        <v>-16</v>
      </c>
      <c r="N15" s="12"/>
      <c r="O15" s="12">
        <v>-12</v>
      </c>
      <c r="P15" s="12">
        <v>6</v>
      </c>
      <c r="Q15" s="12"/>
      <c r="R15" s="57"/>
      <c r="S15" s="57"/>
      <c r="T15" s="12">
        <v>-6</v>
      </c>
      <c r="U15" s="12">
        <v>2</v>
      </c>
      <c r="V15" s="12"/>
      <c r="W15" s="12">
        <v>-4</v>
      </c>
      <c r="X15" s="57"/>
      <c r="Y15" s="57"/>
      <c r="Z15" s="12">
        <v>-20</v>
      </c>
      <c r="AA15" s="12">
        <v>6</v>
      </c>
      <c r="AB15" s="57"/>
      <c r="AC15" s="57"/>
      <c r="AD15" s="12"/>
      <c r="AE15" s="12">
        <v>14</v>
      </c>
      <c r="AF15" s="12">
        <v>-12</v>
      </c>
      <c r="AG15" s="12"/>
      <c r="AH15" s="12"/>
      <c r="AI15" s="1">
        <f t="shared" si="0"/>
        <v>-58</v>
      </c>
      <c r="AJ15" s="2">
        <f>SteMas!AJ18</f>
        <v>19</v>
      </c>
    </row>
    <row r="16" spans="1:36" ht="17.25" customHeight="1" thickBot="1">
      <c r="A16" s="62" t="s">
        <v>52</v>
      </c>
      <c r="B16" s="65">
        <v>8</v>
      </c>
      <c r="C16" s="65">
        <v>-4</v>
      </c>
      <c r="D16" s="70"/>
      <c r="E16" s="70"/>
      <c r="F16" s="65"/>
      <c r="G16" s="65">
        <v>-2</v>
      </c>
      <c r="H16" s="65">
        <v>-2</v>
      </c>
      <c r="I16" s="65">
        <v>4</v>
      </c>
      <c r="J16" s="70"/>
      <c r="K16" s="65">
        <v>-1</v>
      </c>
      <c r="L16" s="73"/>
      <c r="M16" s="65"/>
      <c r="N16" s="65">
        <v>0</v>
      </c>
      <c r="O16" s="65">
        <v>4</v>
      </c>
      <c r="P16" s="65">
        <v>0</v>
      </c>
      <c r="Q16" s="65">
        <v>-8</v>
      </c>
      <c r="R16" s="70"/>
      <c r="S16" s="70"/>
      <c r="T16" s="65">
        <v>-6</v>
      </c>
      <c r="U16" s="65">
        <v>-6</v>
      </c>
      <c r="V16" s="65">
        <v>-8</v>
      </c>
      <c r="W16" s="65"/>
      <c r="X16" s="70"/>
      <c r="Y16" s="70"/>
      <c r="Z16" s="65">
        <v>-6</v>
      </c>
      <c r="AA16" s="65">
        <v>0</v>
      </c>
      <c r="AB16" s="70"/>
      <c r="AC16" s="70"/>
      <c r="AD16" s="65"/>
      <c r="AE16" s="65"/>
      <c r="AF16" s="65"/>
      <c r="AG16" s="65"/>
      <c r="AH16" s="65"/>
      <c r="AI16" s="1">
        <f t="shared" si="0"/>
        <v>-27</v>
      </c>
      <c r="AJ16" s="66">
        <f>TatJul!AJ18</f>
        <v>24</v>
      </c>
    </row>
    <row r="17" spans="1:36" ht="16.5" thickTop="1">
      <c r="A17" s="14" t="s">
        <v>3</v>
      </c>
      <c r="B17" s="56" t="s">
        <v>47</v>
      </c>
      <c r="C17" s="15" t="s">
        <v>45</v>
      </c>
      <c r="D17" s="59"/>
      <c r="E17" s="59"/>
      <c r="F17" s="15" t="s">
        <v>50</v>
      </c>
      <c r="G17" s="15" t="s">
        <v>46</v>
      </c>
      <c r="H17" s="15" t="s">
        <v>45</v>
      </c>
      <c r="I17" s="71" t="s">
        <v>44</v>
      </c>
      <c r="J17" s="59"/>
      <c r="K17" s="15" t="s">
        <v>62</v>
      </c>
      <c r="L17" s="74"/>
      <c r="M17" s="15" t="s">
        <v>59</v>
      </c>
      <c r="N17" s="15" t="s">
        <v>46</v>
      </c>
      <c r="O17" s="15" t="s">
        <v>49</v>
      </c>
      <c r="P17" s="56" t="s">
        <v>47</v>
      </c>
      <c r="Q17" s="15" t="s">
        <v>45</v>
      </c>
      <c r="R17" s="59"/>
      <c r="S17" s="59"/>
      <c r="T17" s="15" t="s">
        <v>46</v>
      </c>
      <c r="U17" s="71" t="s">
        <v>44</v>
      </c>
      <c r="V17" s="15" t="s">
        <v>50</v>
      </c>
      <c r="W17" s="15" t="s">
        <v>60</v>
      </c>
      <c r="X17" s="59"/>
      <c r="Y17" s="59"/>
      <c r="Z17" s="15" t="s">
        <v>59</v>
      </c>
      <c r="AA17" s="56" t="s">
        <v>47</v>
      </c>
      <c r="AB17" s="59"/>
      <c r="AC17" s="59"/>
      <c r="AD17" s="55" t="s">
        <v>48</v>
      </c>
      <c r="AE17" s="55" t="s">
        <v>48</v>
      </c>
      <c r="AF17" s="81" t="s">
        <v>45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3</v>
      </c>
      <c r="C18" s="13">
        <v>1</v>
      </c>
      <c r="D18" s="60"/>
      <c r="E18" s="60"/>
      <c r="F18" s="13">
        <v>1</v>
      </c>
      <c r="G18" s="13">
        <v>2</v>
      </c>
      <c r="H18" s="13">
        <v>0</v>
      </c>
      <c r="I18" s="13">
        <v>4</v>
      </c>
      <c r="J18" s="60"/>
      <c r="K18" s="13">
        <v>0</v>
      </c>
      <c r="L18" s="75"/>
      <c r="M18" s="13">
        <v>0</v>
      </c>
      <c r="N18" s="13">
        <v>2</v>
      </c>
      <c r="O18" s="13">
        <v>3</v>
      </c>
      <c r="P18" s="13">
        <v>2</v>
      </c>
      <c r="Q18" s="13">
        <v>0</v>
      </c>
      <c r="R18" s="60"/>
      <c r="S18" s="60"/>
      <c r="T18" s="13">
        <v>4</v>
      </c>
      <c r="U18" s="13">
        <v>3</v>
      </c>
      <c r="V18" s="13">
        <v>3</v>
      </c>
      <c r="W18" s="13">
        <v>2</v>
      </c>
      <c r="X18" s="60"/>
      <c r="Y18" s="60"/>
      <c r="Z18" s="13">
        <v>4</v>
      </c>
      <c r="AA18" s="13">
        <v>5</v>
      </c>
      <c r="AB18" s="60"/>
      <c r="AC18" s="60"/>
      <c r="AD18" s="13">
        <v>4</v>
      </c>
      <c r="AE18" s="13">
        <v>3</v>
      </c>
      <c r="AF18" s="13">
        <v>4</v>
      </c>
      <c r="AG18" s="13"/>
      <c r="AH18" s="13"/>
      <c r="AI18" s="17">
        <f>SUM(B18:AH18)</f>
        <v>50</v>
      </c>
      <c r="AJ18" s="18">
        <f>COUNTA($B17:$AE17)</f>
        <v>20</v>
      </c>
    </row>
    <row r="19" spans="1:36" ht="12.75">
      <c r="A19" s="29" t="s">
        <v>17</v>
      </c>
      <c r="B19" s="13">
        <v>3</v>
      </c>
      <c r="C19" s="13">
        <v>4</v>
      </c>
      <c r="D19" s="60"/>
      <c r="E19" s="60"/>
      <c r="F19" s="13">
        <v>1</v>
      </c>
      <c r="G19" s="13">
        <v>2</v>
      </c>
      <c r="H19" s="13">
        <v>0</v>
      </c>
      <c r="I19" s="13">
        <v>2</v>
      </c>
      <c r="J19" s="60"/>
      <c r="K19" s="13">
        <v>1</v>
      </c>
      <c r="L19" s="75"/>
      <c r="M19" s="13">
        <v>3</v>
      </c>
      <c r="N19" s="13">
        <v>1</v>
      </c>
      <c r="O19" s="13">
        <v>3</v>
      </c>
      <c r="P19" s="13">
        <v>2</v>
      </c>
      <c r="Q19" s="13">
        <v>2</v>
      </c>
      <c r="R19" s="60"/>
      <c r="S19" s="60"/>
      <c r="T19" s="13">
        <v>6</v>
      </c>
      <c r="U19" s="13">
        <v>2</v>
      </c>
      <c r="V19" s="13">
        <v>7</v>
      </c>
      <c r="W19" s="13">
        <v>1</v>
      </c>
      <c r="X19" s="60"/>
      <c r="Y19" s="60"/>
      <c r="Z19" s="13">
        <v>5</v>
      </c>
      <c r="AA19" s="13">
        <v>4</v>
      </c>
      <c r="AB19" s="60"/>
      <c r="AC19" s="60"/>
      <c r="AD19" s="13">
        <v>2</v>
      </c>
      <c r="AE19" s="13">
        <v>1</v>
      </c>
      <c r="AF19" s="13">
        <v>3</v>
      </c>
      <c r="AG19" s="13"/>
      <c r="AH19" s="13"/>
      <c r="AI19" s="28">
        <f>SUM(B19:AH19)</f>
        <v>55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3" sqref="AG3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0.5" customHeight="1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25</v>
      </c>
      <c r="AJ2" s="88"/>
    </row>
    <row r="3" spans="1:36" ht="36.7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2" customHeight="1">
      <c r="A4" s="38" t="s">
        <v>31</v>
      </c>
      <c r="B4" s="7" t="str">
        <f>IF(BarElio!B4="","",BarElio!B4)</f>
        <v>DeSanctis</v>
      </c>
      <c r="C4" s="24" t="str">
        <f>IF(BarElio!C4="","",BarElio!C4)</f>
        <v>Savoca</v>
      </c>
      <c r="D4" s="7" t="str">
        <f>IF(BarElio!D4="","",BarElio!D4)</f>
        <v>Cataldo</v>
      </c>
      <c r="E4" s="7" t="str">
        <f>IF(BarElio!E4="","",BarElio!E4)</f>
        <v>Torgovnick</v>
      </c>
      <c r="F4" s="7" t="str">
        <f>IF(BarElio!F4="","",BarElio!F4)</f>
        <v>Bancilhon</v>
      </c>
      <c r="G4" s="7" t="str">
        <f>IF(BarElio!G4="","",BarElio!G4)</f>
        <v>Presezzi</v>
      </c>
      <c r="H4" s="7" t="str">
        <f>IF(BarElio!H4="","",BarElio!H4)</f>
        <v>Bianchi</v>
      </c>
      <c r="I4" s="7" t="str">
        <f>IF(BarElio!I4="","",BarElio!I4)</f>
        <v>Simonelli</v>
      </c>
      <c r="J4" s="7" t="str">
        <f>IF(BarElio!J4="","",BarElio!J4)</f>
        <v>Malerba</v>
      </c>
      <c r="K4" s="7" t="str">
        <f>IF(BarElio!K4="","",BarElio!K4)</f>
        <v>Polichetti</v>
      </c>
      <c r="L4" s="76" t="str">
        <f>IF(BarElio!L4="","",BarElio!L4)</f>
        <v>Hotel Polo</v>
      </c>
      <c r="M4" s="7" t="str">
        <f>IF(BarElio!M4="","",BarElio!M4)</f>
        <v>De Sanctis</v>
      </c>
      <c r="N4" s="24" t="str">
        <f>IF(BarElio!N4="","",BarElio!N4)</f>
        <v>Presezzi</v>
      </c>
      <c r="O4" s="7" t="str">
        <f>IF(BarElio!O4="","",BarElio!O4)</f>
        <v>Dejana</v>
      </c>
      <c r="P4" s="7" t="str">
        <f>IF(BarElio!P4="","",BarElio!P4)</f>
        <v>Savoca</v>
      </c>
      <c r="Q4" s="7" t="str">
        <f>IF(BarElio!Q4="","",BarElio!Q4)</f>
        <v>Simonelli</v>
      </c>
      <c r="R4" s="24" t="str">
        <f>IF(BarElio!R4="","",BarElio!R4)</f>
        <v>Cataldo</v>
      </c>
      <c r="S4" s="8" t="str">
        <f>IF(BarElio!S4="","",BarElio!S4)</f>
        <v>Malerba</v>
      </c>
      <c r="T4" s="7" t="str">
        <f>IF(BarElio!T4="","",BarElio!T4)</f>
        <v>Malerba</v>
      </c>
      <c r="U4" s="7" t="str">
        <f>IF(BarElio!U4="","",BarElio!U4)</f>
        <v>Bianchi</v>
      </c>
      <c r="V4" s="7" t="str">
        <f>IF(BarElio!V4="","",BarElio!V4)</f>
        <v>Torgovnick</v>
      </c>
      <c r="W4" s="7" t="str">
        <f>IF(BarElio!W4="","",BarElio!W4)</f>
        <v>Polichetti</v>
      </c>
      <c r="X4" s="7" t="str">
        <f>IF(BarElio!X4="","",BarElio!X4)</f>
        <v>DeSanctis</v>
      </c>
      <c r="Y4" s="8" t="str">
        <f>IF(BarElio!Y4="","",BarElio!Y4)</f>
        <v>Torgovnick</v>
      </c>
      <c r="Z4" s="76" t="str">
        <f>IF(BarElio!Z4="","",BarElio!Z4)</f>
        <v>Sarteano</v>
      </c>
      <c r="AA4" s="8" t="str">
        <f>IF(BarElio!AA4="","",BarElio!AA4)</f>
        <v>Presezzi</v>
      </c>
      <c r="AB4" s="8" t="str">
        <f>IF(BarElio!AB4="","",BarElio!AB4)</f>
        <v>Savoca</v>
      </c>
      <c r="AC4" s="8" t="str">
        <f>IF(BarElio!AC4="","",BarElio!AC4)</f>
        <v>Torgovnick</v>
      </c>
      <c r="AD4" s="8" t="str">
        <f>IF(BarElio!AD4="","",BarElio!AD4)</f>
        <v>Simonelli</v>
      </c>
      <c r="AE4" s="8" t="str">
        <f>IF(BarElio!AE4="","",BarElio!AE4)</f>
        <v>Dejana</v>
      </c>
      <c r="AF4" s="8" t="str">
        <f>IF(BarElio!AF4="","",BarElio!AF4)</f>
        <v>Cataldo</v>
      </c>
      <c r="AG4" s="8">
        <f>IF(BarElio!AG4="","",BarElio!AG4)</f>
      </c>
      <c r="AH4" s="8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-2</v>
      </c>
      <c r="C7" s="57"/>
      <c r="D7" s="57"/>
      <c r="E7" s="57"/>
      <c r="F7" s="12">
        <v>2</v>
      </c>
      <c r="G7" s="12">
        <v>-8</v>
      </c>
      <c r="H7" s="12">
        <v>-10</v>
      </c>
      <c r="I7" s="12">
        <v>0</v>
      </c>
      <c r="J7" s="12">
        <v>-6</v>
      </c>
      <c r="K7" s="12">
        <v>18</v>
      </c>
      <c r="L7" s="72"/>
      <c r="M7" s="12">
        <v>10</v>
      </c>
      <c r="N7" s="57"/>
      <c r="O7" s="57"/>
      <c r="P7" s="57"/>
      <c r="Q7" s="57"/>
      <c r="R7" s="57"/>
      <c r="S7" s="57"/>
      <c r="T7" s="12"/>
      <c r="U7" s="12">
        <v>0</v>
      </c>
      <c r="V7" s="12">
        <v>-2</v>
      </c>
      <c r="W7" s="12">
        <v>4</v>
      </c>
      <c r="X7" s="12">
        <v>10</v>
      </c>
      <c r="Y7" s="57"/>
      <c r="Z7" s="72"/>
      <c r="AA7" s="12"/>
      <c r="AB7" s="57"/>
      <c r="AC7" s="57"/>
      <c r="AD7" s="57"/>
      <c r="AE7" s="12">
        <v>0</v>
      </c>
      <c r="AF7" s="57"/>
      <c r="AG7" s="12"/>
      <c r="AH7" s="12"/>
      <c r="AI7" s="1">
        <f>SUM($B7:$AH7)</f>
        <v>16</v>
      </c>
      <c r="AJ7" s="2">
        <f>AntDino!AJ18</f>
        <v>27</v>
      </c>
    </row>
    <row r="8" spans="1:36" ht="17.25" customHeight="1">
      <c r="A8" s="44" t="s">
        <v>1</v>
      </c>
      <c r="B8" s="12">
        <v>-8</v>
      </c>
      <c r="C8" s="57"/>
      <c r="D8" s="57"/>
      <c r="E8" s="57"/>
      <c r="F8" s="12">
        <v>-4</v>
      </c>
      <c r="G8" s="12">
        <v>0</v>
      </c>
      <c r="H8" s="12">
        <v>4</v>
      </c>
      <c r="I8" s="12">
        <v>-12</v>
      </c>
      <c r="J8" s="12"/>
      <c r="K8" s="12">
        <v>4</v>
      </c>
      <c r="L8" s="72"/>
      <c r="M8" s="12">
        <v>-10</v>
      </c>
      <c r="N8" s="57"/>
      <c r="O8" s="57"/>
      <c r="P8" s="57"/>
      <c r="Q8" s="57"/>
      <c r="R8" s="57"/>
      <c r="S8" s="57"/>
      <c r="T8" s="12"/>
      <c r="U8" s="12">
        <v>4</v>
      </c>
      <c r="V8" s="12">
        <v>6</v>
      </c>
      <c r="W8" s="12"/>
      <c r="X8" s="12">
        <v>-12</v>
      </c>
      <c r="Y8" s="57"/>
      <c r="Z8" s="72"/>
      <c r="AA8" s="12">
        <v>0</v>
      </c>
      <c r="AB8" s="57"/>
      <c r="AC8" s="57"/>
      <c r="AD8" s="57"/>
      <c r="AE8" s="12">
        <v>6</v>
      </c>
      <c r="AF8" s="57"/>
      <c r="AG8" s="12"/>
      <c r="AH8" s="12"/>
      <c r="AI8" s="1">
        <f aca="true" t="shared" si="0" ref="AI8:AI16">SUM($B8:$AH8)</f>
        <v>-22</v>
      </c>
      <c r="AJ8" s="2">
        <f>BarElio!AJ18</f>
        <v>23</v>
      </c>
    </row>
    <row r="9" spans="1:36" ht="17.25" customHeight="1">
      <c r="A9" s="44" t="s">
        <v>2</v>
      </c>
      <c r="B9" s="12">
        <v>8</v>
      </c>
      <c r="C9" s="57"/>
      <c r="D9" s="57"/>
      <c r="E9" s="57"/>
      <c r="F9" s="12">
        <v>2</v>
      </c>
      <c r="G9" s="12">
        <v>6</v>
      </c>
      <c r="H9" s="12"/>
      <c r="I9" s="12">
        <v>8</v>
      </c>
      <c r="J9" s="12">
        <v>6</v>
      </c>
      <c r="K9" s="12"/>
      <c r="L9" s="72"/>
      <c r="M9" s="12">
        <v>4</v>
      </c>
      <c r="N9" s="57"/>
      <c r="O9" s="57"/>
      <c r="P9" s="57"/>
      <c r="Q9" s="57"/>
      <c r="R9" s="57"/>
      <c r="S9" s="57"/>
      <c r="T9" s="12"/>
      <c r="U9" s="12">
        <v>-2</v>
      </c>
      <c r="V9" s="12"/>
      <c r="W9" s="12"/>
      <c r="X9" s="12">
        <v>-2</v>
      </c>
      <c r="Y9" s="57"/>
      <c r="Z9" s="72"/>
      <c r="AA9" s="12">
        <v>6</v>
      </c>
      <c r="AB9" s="57"/>
      <c r="AC9" s="57"/>
      <c r="AD9" s="57"/>
      <c r="AE9" s="12">
        <v>2</v>
      </c>
      <c r="AF9" s="57"/>
      <c r="AG9" s="12"/>
      <c r="AH9" s="12"/>
      <c r="AI9" s="1">
        <f t="shared" si="0"/>
        <v>38</v>
      </c>
      <c r="AJ9" s="2">
        <f>CesGae!AJ18</f>
        <v>22</v>
      </c>
    </row>
    <row r="10" spans="1:36" ht="17.25" customHeight="1">
      <c r="A10" s="45" t="s">
        <v>3</v>
      </c>
      <c r="B10" s="12">
        <v>12</v>
      </c>
      <c r="C10" s="57"/>
      <c r="D10" s="57"/>
      <c r="E10" s="57"/>
      <c r="F10" s="12">
        <v>-6</v>
      </c>
      <c r="G10" s="12">
        <v>18</v>
      </c>
      <c r="H10" s="12">
        <v>-10</v>
      </c>
      <c r="I10" s="12">
        <v>0</v>
      </c>
      <c r="J10" s="12"/>
      <c r="K10" s="12">
        <v>-1</v>
      </c>
      <c r="L10" s="72"/>
      <c r="M10" s="12">
        <v>2</v>
      </c>
      <c r="N10" s="57"/>
      <c r="O10" s="57"/>
      <c r="P10" s="57"/>
      <c r="Q10" s="57"/>
      <c r="R10" s="57"/>
      <c r="S10" s="57"/>
      <c r="T10" s="12">
        <v>-10</v>
      </c>
      <c r="U10" s="12">
        <v>0</v>
      </c>
      <c r="V10" s="12">
        <v>2</v>
      </c>
      <c r="W10" s="12">
        <v>6</v>
      </c>
      <c r="X10" s="12"/>
      <c r="Y10" s="57"/>
      <c r="Z10" s="72"/>
      <c r="AA10" s="12">
        <v>2</v>
      </c>
      <c r="AB10" s="57"/>
      <c r="AC10" s="57"/>
      <c r="AD10" s="57"/>
      <c r="AE10" s="12">
        <v>0</v>
      </c>
      <c r="AF10" s="57"/>
      <c r="AG10" s="12"/>
      <c r="AH10" s="12"/>
      <c r="AI10" s="1">
        <f t="shared" si="0"/>
        <v>15</v>
      </c>
      <c r="AJ10" s="2">
        <f>EleStef!AJ18</f>
        <v>20</v>
      </c>
    </row>
    <row r="11" spans="1:36" ht="17.25" customHeight="1">
      <c r="A11" s="44" t="s">
        <v>4</v>
      </c>
      <c r="B11" s="12"/>
      <c r="C11" s="57"/>
      <c r="D11" s="57"/>
      <c r="E11" s="57"/>
      <c r="F11" s="12">
        <v>4</v>
      </c>
      <c r="G11" s="12">
        <v>6</v>
      </c>
      <c r="H11" s="12">
        <v>-2</v>
      </c>
      <c r="I11" s="12"/>
      <c r="J11" s="12">
        <v>0</v>
      </c>
      <c r="K11" s="12">
        <v>-2</v>
      </c>
      <c r="L11" s="72"/>
      <c r="M11" s="12">
        <v>2</v>
      </c>
      <c r="N11" s="57"/>
      <c r="O11" s="57"/>
      <c r="P11" s="57"/>
      <c r="Q11" s="57"/>
      <c r="R11" s="57"/>
      <c r="S11" s="57"/>
      <c r="T11" s="12">
        <v>-10</v>
      </c>
      <c r="U11" s="12">
        <v>6</v>
      </c>
      <c r="V11" s="12"/>
      <c r="W11" s="12"/>
      <c r="X11" s="12">
        <v>-4</v>
      </c>
      <c r="Y11" s="57"/>
      <c r="Z11" s="72"/>
      <c r="AA11" s="12">
        <v>-2</v>
      </c>
      <c r="AB11" s="57"/>
      <c r="AC11" s="57"/>
      <c r="AD11" s="57"/>
      <c r="AE11" s="12">
        <v>0</v>
      </c>
      <c r="AF11" s="57"/>
      <c r="AG11" s="12"/>
      <c r="AH11" s="12"/>
      <c r="AI11" s="1">
        <f t="shared" si="0"/>
        <v>-2</v>
      </c>
      <c r="AJ11" s="2">
        <f>LilGian!AJ18</f>
        <v>24</v>
      </c>
    </row>
    <row r="12" spans="1:36" ht="17.25" customHeight="1">
      <c r="A12" s="44" t="s">
        <v>5</v>
      </c>
      <c r="B12" s="12">
        <v>4</v>
      </c>
      <c r="C12" s="57"/>
      <c r="D12" s="57"/>
      <c r="E12" s="57"/>
      <c r="F12" s="12">
        <v>-8</v>
      </c>
      <c r="G12" s="12">
        <v>6</v>
      </c>
      <c r="H12" s="12">
        <v>-14</v>
      </c>
      <c r="I12" s="12">
        <v>12</v>
      </c>
      <c r="J12" s="12">
        <v>2</v>
      </c>
      <c r="K12" s="12">
        <v>0</v>
      </c>
      <c r="L12" s="72"/>
      <c r="M12" s="12">
        <v>-8</v>
      </c>
      <c r="N12" s="57"/>
      <c r="O12" s="57"/>
      <c r="P12" s="57"/>
      <c r="Q12" s="57"/>
      <c r="R12" s="57"/>
      <c r="S12" s="57"/>
      <c r="T12" s="12">
        <v>-4</v>
      </c>
      <c r="U12" s="12">
        <v>-4</v>
      </c>
      <c r="V12" s="12"/>
      <c r="W12" s="12">
        <v>6</v>
      </c>
      <c r="X12" s="12"/>
      <c r="Y12" s="57"/>
      <c r="Z12" s="72"/>
      <c r="AA12" s="12">
        <v>-10</v>
      </c>
      <c r="AB12" s="57"/>
      <c r="AC12" s="57"/>
      <c r="AD12" s="57"/>
      <c r="AE12" s="12">
        <v>-6</v>
      </c>
      <c r="AF12" s="57"/>
      <c r="AG12" s="12"/>
      <c r="AH12" s="12"/>
      <c r="AI12" s="1">
        <f t="shared" si="0"/>
        <v>-24</v>
      </c>
      <c r="AJ12" s="2">
        <f>ManRob!AJ18</f>
        <v>25</v>
      </c>
    </row>
    <row r="13" spans="1:36" ht="17.25" customHeight="1">
      <c r="A13" s="45" t="s">
        <v>20</v>
      </c>
      <c r="B13" s="12">
        <v>-6</v>
      </c>
      <c r="C13" s="57"/>
      <c r="D13" s="57"/>
      <c r="E13" s="57"/>
      <c r="F13" s="12">
        <v>-4</v>
      </c>
      <c r="G13" s="12">
        <v>0</v>
      </c>
      <c r="H13" s="12"/>
      <c r="I13" s="12">
        <v>10</v>
      </c>
      <c r="J13" s="12">
        <v>-4</v>
      </c>
      <c r="K13" s="12">
        <v>-11</v>
      </c>
      <c r="L13" s="72"/>
      <c r="M13" s="12">
        <v>6</v>
      </c>
      <c r="N13" s="57"/>
      <c r="O13" s="57"/>
      <c r="P13" s="57"/>
      <c r="Q13" s="57"/>
      <c r="R13" s="57"/>
      <c r="S13" s="57"/>
      <c r="T13" s="12"/>
      <c r="U13" s="12"/>
      <c r="V13" s="12"/>
      <c r="W13" s="12"/>
      <c r="X13" s="12">
        <v>-8</v>
      </c>
      <c r="Y13" s="57"/>
      <c r="Z13" s="72"/>
      <c r="AA13" s="12">
        <v>8</v>
      </c>
      <c r="AB13" s="57"/>
      <c r="AC13" s="57"/>
      <c r="AD13" s="57"/>
      <c r="AE13" s="12">
        <v>-4</v>
      </c>
      <c r="AF13" s="57"/>
      <c r="AG13" s="12"/>
      <c r="AH13" s="12"/>
      <c r="AI13" s="1">
        <f t="shared" si="0"/>
        <v>-13</v>
      </c>
      <c r="AJ13" s="2">
        <f>OliSau!AJ18</f>
        <v>23</v>
      </c>
    </row>
    <row r="14" spans="1:36" ht="17.25" customHeight="1">
      <c r="A14" s="44" t="s">
        <v>6</v>
      </c>
      <c r="B14" s="12">
        <v>4</v>
      </c>
      <c r="C14" s="57"/>
      <c r="D14" s="57"/>
      <c r="E14" s="57"/>
      <c r="F14" s="12">
        <v>6</v>
      </c>
      <c r="G14" s="12">
        <v>-2</v>
      </c>
      <c r="H14" s="12">
        <v>2</v>
      </c>
      <c r="I14" s="25">
        <v>4</v>
      </c>
      <c r="J14" s="12">
        <v>-2</v>
      </c>
      <c r="K14" s="12">
        <v>2</v>
      </c>
      <c r="L14" s="72"/>
      <c r="M14" s="12">
        <v>0</v>
      </c>
      <c r="N14" s="57"/>
      <c r="O14" s="57"/>
      <c r="P14" s="57"/>
      <c r="Q14" s="57"/>
      <c r="R14" s="57"/>
      <c r="S14" s="57"/>
      <c r="T14" s="12"/>
      <c r="U14" s="25">
        <v>-6</v>
      </c>
      <c r="V14" s="12">
        <v>2</v>
      </c>
      <c r="W14" s="12">
        <v>8</v>
      </c>
      <c r="X14" s="12">
        <v>8</v>
      </c>
      <c r="Y14" s="57"/>
      <c r="Z14" s="72"/>
      <c r="AA14" s="12">
        <v>6</v>
      </c>
      <c r="AB14" s="57"/>
      <c r="AC14" s="57"/>
      <c r="AD14" s="57"/>
      <c r="AE14" s="12">
        <v>-4</v>
      </c>
      <c r="AF14" s="57"/>
      <c r="AG14" s="12"/>
      <c r="AH14" s="12"/>
      <c r="AI14" s="1">
        <f t="shared" si="0"/>
        <v>28</v>
      </c>
      <c r="AJ14" s="2">
        <f>RenSan!AJ18</f>
        <v>25</v>
      </c>
    </row>
    <row r="15" spans="1:36" ht="17.25" customHeight="1">
      <c r="A15" s="44" t="s">
        <v>7</v>
      </c>
      <c r="B15" s="12"/>
      <c r="C15" s="57"/>
      <c r="D15" s="57"/>
      <c r="E15" s="57"/>
      <c r="F15" s="12">
        <v>6</v>
      </c>
      <c r="G15" s="12">
        <v>-8</v>
      </c>
      <c r="H15" s="12">
        <v>-12</v>
      </c>
      <c r="I15" s="12"/>
      <c r="J15" s="12">
        <v>-12</v>
      </c>
      <c r="K15" s="12">
        <v>-2</v>
      </c>
      <c r="L15" s="72"/>
      <c r="M15" s="12">
        <v>-2</v>
      </c>
      <c r="N15" s="57"/>
      <c r="O15" s="57"/>
      <c r="P15" s="57"/>
      <c r="Q15" s="57"/>
      <c r="R15" s="57"/>
      <c r="S15" s="57"/>
      <c r="T15" s="12">
        <v>-8</v>
      </c>
      <c r="U15" s="12">
        <v>6</v>
      </c>
      <c r="V15" s="12"/>
      <c r="W15" s="12"/>
      <c r="X15" s="12">
        <v>-6</v>
      </c>
      <c r="Y15" s="57"/>
      <c r="Z15" s="72"/>
      <c r="AA15" s="12">
        <v>-6</v>
      </c>
      <c r="AB15" s="57"/>
      <c r="AC15" s="57"/>
      <c r="AD15" s="57"/>
      <c r="AE15" s="12">
        <v>6</v>
      </c>
      <c r="AF15" s="57"/>
      <c r="AG15" s="12"/>
      <c r="AH15" s="12"/>
      <c r="AI15" s="1">
        <f t="shared" si="0"/>
        <v>-38</v>
      </c>
      <c r="AJ15" s="2">
        <f>SteMas!AJ18</f>
        <v>19</v>
      </c>
    </row>
    <row r="16" spans="1:36" ht="17.25" customHeight="1" thickBot="1">
      <c r="A16" s="62" t="s">
        <v>52</v>
      </c>
      <c r="B16" s="65">
        <v>6</v>
      </c>
      <c r="C16" s="70"/>
      <c r="D16" s="70"/>
      <c r="E16" s="70"/>
      <c r="F16" s="65"/>
      <c r="G16" s="65">
        <v>8</v>
      </c>
      <c r="H16" s="65">
        <v>6</v>
      </c>
      <c r="I16" s="65">
        <v>-8</v>
      </c>
      <c r="J16" s="65">
        <v>0</v>
      </c>
      <c r="K16" s="65">
        <v>-8</v>
      </c>
      <c r="L16" s="73"/>
      <c r="M16" s="65"/>
      <c r="N16" s="70"/>
      <c r="O16" s="70"/>
      <c r="P16" s="70"/>
      <c r="Q16" s="70"/>
      <c r="R16" s="70"/>
      <c r="S16" s="70"/>
      <c r="T16" s="65">
        <v>0</v>
      </c>
      <c r="U16" s="65">
        <v>-10</v>
      </c>
      <c r="V16" s="65">
        <v>-2</v>
      </c>
      <c r="W16" s="65">
        <v>0</v>
      </c>
      <c r="X16" s="65">
        <v>14</v>
      </c>
      <c r="Y16" s="70"/>
      <c r="Z16" s="73"/>
      <c r="AA16" s="65">
        <v>-6</v>
      </c>
      <c r="AB16" s="70"/>
      <c r="AC16" s="70"/>
      <c r="AD16" s="70"/>
      <c r="AE16" s="65"/>
      <c r="AF16" s="70"/>
      <c r="AG16" s="65"/>
      <c r="AH16" s="65"/>
      <c r="AI16" s="1">
        <f t="shared" si="0"/>
        <v>0</v>
      </c>
      <c r="AJ16" s="66">
        <f>TatJul!AJ18</f>
        <v>24</v>
      </c>
    </row>
    <row r="17" spans="1:36" ht="16.5" thickTop="1">
      <c r="A17" s="14" t="s">
        <v>19</v>
      </c>
      <c r="B17" s="55" t="s">
        <v>48</v>
      </c>
      <c r="C17" s="59"/>
      <c r="D17" s="59"/>
      <c r="E17" s="59"/>
      <c r="F17" s="15" t="s">
        <v>46</v>
      </c>
      <c r="G17" s="71" t="s">
        <v>44</v>
      </c>
      <c r="H17" s="15" t="s">
        <v>60</v>
      </c>
      <c r="I17" s="55" t="s">
        <v>48</v>
      </c>
      <c r="J17" s="15" t="s">
        <v>59</v>
      </c>
      <c r="K17" s="15" t="s">
        <v>45</v>
      </c>
      <c r="L17" s="74"/>
      <c r="M17" s="15" t="s">
        <v>45</v>
      </c>
      <c r="N17" s="59"/>
      <c r="O17" s="59"/>
      <c r="P17" s="59"/>
      <c r="Q17" s="59"/>
      <c r="R17" s="59"/>
      <c r="S17" s="59"/>
      <c r="T17" s="15" t="s">
        <v>50</v>
      </c>
      <c r="U17" s="15" t="s">
        <v>49</v>
      </c>
      <c r="V17" s="56" t="s">
        <v>47</v>
      </c>
      <c r="W17" s="15" t="s">
        <v>45</v>
      </c>
      <c r="X17" s="15" t="s">
        <v>50</v>
      </c>
      <c r="Y17" s="59"/>
      <c r="Z17" s="74"/>
      <c r="AA17" s="15" t="s">
        <v>50</v>
      </c>
      <c r="AB17" s="59"/>
      <c r="AC17" s="59"/>
      <c r="AD17" s="59"/>
      <c r="AE17" s="15" t="s">
        <v>50</v>
      </c>
      <c r="AF17" s="59"/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5</v>
      </c>
      <c r="C18" s="60"/>
      <c r="D18" s="60"/>
      <c r="E18" s="60"/>
      <c r="F18" s="13">
        <v>1</v>
      </c>
      <c r="G18" s="13">
        <v>2</v>
      </c>
      <c r="H18" s="13">
        <v>0</v>
      </c>
      <c r="I18" s="13">
        <v>5</v>
      </c>
      <c r="J18" s="13">
        <v>2</v>
      </c>
      <c r="K18" s="13">
        <v>4</v>
      </c>
      <c r="L18" s="75"/>
      <c r="M18" s="13">
        <v>2</v>
      </c>
      <c r="N18" s="60"/>
      <c r="O18" s="60"/>
      <c r="P18" s="60"/>
      <c r="Q18" s="60"/>
      <c r="R18" s="60"/>
      <c r="S18" s="60"/>
      <c r="T18" s="13">
        <v>0</v>
      </c>
      <c r="U18" s="13">
        <v>3</v>
      </c>
      <c r="V18" s="13">
        <v>6</v>
      </c>
      <c r="W18" s="13">
        <v>1</v>
      </c>
      <c r="X18" s="13">
        <v>2</v>
      </c>
      <c r="Y18" s="60"/>
      <c r="Z18" s="75"/>
      <c r="AA18" s="13">
        <v>0</v>
      </c>
      <c r="AB18" s="60"/>
      <c r="AC18" s="60"/>
      <c r="AD18" s="60"/>
      <c r="AE18" s="13">
        <v>3</v>
      </c>
      <c r="AF18" s="60"/>
      <c r="AG18" s="13"/>
      <c r="AH18" s="13"/>
      <c r="AI18" s="17">
        <f>SUM(B18:AH18)</f>
        <v>36</v>
      </c>
      <c r="AJ18" s="18">
        <f>COUNTA($B17:$AE17)</f>
        <v>15</v>
      </c>
    </row>
    <row r="19" spans="1:36" ht="12.75">
      <c r="A19" s="29" t="s">
        <v>17</v>
      </c>
      <c r="B19" s="13">
        <v>1</v>
      </c>
      <c r="C19" s="60"/>
      <c r="D19" s="60"/>
      <c r="E19" s="60"/>
      <c r="F19" s="13">
        <v>2</v>
      </c>
      <c r="G19" s="13">
        <v>0</v>
      </c>
      <c r="H19" s="13">
        <v>4</v>
      </c>
      <c r="I19" s="13">
        <v>4</v>
      </c>
      <c r="J19" s="13">
        <v>4</v>
      </c>
      <c r="K19" s="13">
        <v>1</v>
      </c>
      <c r="L19" s="75"/>
      <c r="M19" s="13">
        <v>1</v>
      </c>
      <c r="N19" s="60"/>
      <c r="O19" s="60"/>
      <c r="P19" s="60"/>
      <c r="Q19" s="60"/>
      <c r="R19" s="60"/>
      <c r="S19" s="60"/>
      <c r="T19" s="13">
        <v>7</v>
      </c>
      <c r="U19" s="13">
        <v>1</v>
      </c>
      <c r="V19" s="13">
        <v>5</v>
      </c>
      <c r="W19" s="13">
        <v>0</v>
      </c>
      <c r="X19" s="13">
        <v>3</v>
      </c>
      <c r="Y19" s="60"/>
      <c r="Z19" s="75"/>
      <c r="AA19" s="13">
        <v>4</v>
      </c>
      <c r="AB19" s="60"/>
      <c r="AC19" s="60"/>
      <c r="AD19" s="60"/>
      <c r="AE19" s="13">
        <v>3</v>
      </c>
      <c r="AF19" s="60"/>
      <c r="AG19" s="13"/>
      <c r="AH19" s="13"/>
      <c r="AI19" s="28">
        <f>SUM(B19:AH19)</f>
        <v>40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26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1.25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57"/>
      <c r="C7" s="57"/>
      <c r="D7" s="12">
        <v>0</v>
      </c>
      <c r="E7" s="12">
        <v>-4</v>
      </c>
      <c r="F7" s="12">
        <v>2</v>
      </c>
      <c r="G7" s="12">
        <v>8</v>
      </c>
      <c r="H7" s="12">
        <v>-6</v>
      </c>
      <c r="I7" s="57"/>
      <c r="J7" s="12">
        <v>12</v>
      </c>
      <c r="K7" s="12">
        <v>8</v>
      </c>
      <c r="L7" s="72"/>
      <c r="M7" s="12">
        <v>0</v>
      </c>
      <c r="N7" s="12">
        <v>0</v>
      </c>
      <c r="O7" s="12">
        <v>8</v>
      </c>
      <c r="P7" s="12">
        <v>-6</v>
      </c>
      <c r="Q7" s="12">
        <v>-4</v>
      </c>
      <c r="R7" s="12">
        <v>2</v>
      </c>
      <c r="S7" s="12">
        <v>-2</v>
      </c>
      <c r="T7" s="12"/>
      <c r="U7" s="12">
        <v>0</v>
      </c>
      <c r="V7" s="57"/>
      <c r="W7" s="12">
        <v>-18</v>
      </c>
      <c r="X7" s="12">
        <v>10</v>
      </c>
      <c r="Y7" s="12">
        <v>6</v>
      </c>
      <c r="Z7" s="12">
        <v>-8</v>
      </c>
      <c r="AA7" s="12"/>
      <c r="AB7" s="12">
        <v>2</v>
      </c>
      <c r="AC7" s="57"/>
      <c r="AD7" s="12">
        <v>-6</v>
      </c>
      <c r="AE7" s="12">
        <v>10</v>
      </c>
      <c r="AF7" s="12">
        <v>0</v>
      </c>
      <c r="AG7" s="12"/>
      <c r="AH7" s="12"/>
      <c r="AI7" s="1">
        <f>SUM($B7:$AH7)</f>
        <v>14</v>
      </c>
      <c r="AJ7" s="2">
        <f>AntDino!AJ18</f>
        <v>27</v>
      </c>
    </row>
    <row r="8" spans="1:36" ht="17.25" customHeight="1">
      <c r="A8" s="44" t="s">
        <v>1</v>
      </c>
      <c r="B8" s="57"/>
      <c r="C8" s="57"/>
      <c r="D8" s="12">
        <v>0</v>
      </c>
      <c r="E8" s="12">
        <v>4</v>
      </c>
      <c r="F8" s="12">
        <v>6</v>
      </c>
      <c r="G8" s="12">
        <v>10</v>
      </c>
      <c r="H8" s="12">
        <v>6</v>
      </c>
      <c r="I8" s="57"/>
      <c r="J8" s="12"/>
      <c r="K8" s="12">
        <v>-2</v>
      </c>
      <c r="L8" s="72"/>
      <c r="M8" s="12">
        <v>10</v>
      </c>
      <c r="N8" s="12"/>
      <c r="O8" s="12">
        <v>-8</v>
      </c>
      <c r="P8" s="12">
        <v>-2</v>
      </c>
      <c r="Q8" s="12">
        <v>10</v>
      </c>
      <c r="R8" s="12"/>
      <c r="S8" s="12">
        <v>-2</v>
      </c>
      <c r="T8" s="12"/>
      <c r="U8" s="12">
        <v>4</v>
      </c>
      <c r="V8" s="57"/>
      <c r="W8" s="12"/>
      <c r="X8" s="12">
        <v>0</v>
      </c>
      <c r="Y8" s="12"/>
      <c r="Z8" s="12">
        <v>8</v>
      </c>
      <c r="AA8" s="12">
        <v>8</v>
      </c>
      <c r="AB8" s="12"/>
      <c r="AC8" s="57"/>
      <c r="AD8" s="12">
        <v>-6</v>
      </c>
      <c r="AE8" s="12">
        <v>-6</v>
      </c>
      <c r="AF8" s="12">
        <v>-6</v>
      </c>
      <c r="AG8" s="12"/>
      <c r="AH8" s="12"/>
      <c r="AI8" s="1">
        <f aca="true" t="shared" si="0" ref="AI8:AI16">SUM($B8:$AH8)</f>
        <v>34</v>
      </c>
      <c r="AJ8" s="2">
        <f>BarElio!AJ18</f>
        <v>23</v>
      </c>
    </row>
    <row r="9" spans="1:36" ht="17.25" customHeight="1">
      <c r="A9" s="44" t="s">
        <v>2</v>
      </c>
      <c r="B9" s="57"/>
      <c r="C9" s="57"/>
      <c r="D9" s="12">
        <v>10</v>
      </c>
      <c r="E9" s="12">
        <v>2</v>
      </c>
      <c r="F9" s="12">
        <v>-12</v>
      </c>
      <c r="G9" s="12">
        <v>-6</v>
      </c>
      <c r="H9" s="12"/>
      <c r="I9" s="57"/>
      <c r="J9" s="12">
        <v>8</v>
      </c>
      <c r="K9" s="12"/>
      <c r="L9" s="72"/>
      <c r="M9" s="12">
        <v>0</v>
      </c>
      <c r="N9" s="12">
        <v>6</v>
      </c>
      <c r="O9" s="12">
        <v>-2</v>
      </c>
      <c r="P9" s="12">
        <v>-2</v>
      </c>
      <c r="Q9" s="12">
        <v>-6</v>
      </c>
      <c r="R9" s="12">
        <v>2</v>
      </c>
      <c r="S9" s="12"/>
      <c r="T9" s="12"/>
      <c r="U9" s="12">
        <v>-8</v>
      </c>
      <c r="V9" s="57"/>
      <c r="W9" s="12"/>
      <c r="X9" s="12">
        <v>6</v>
      </c>
      <c r="Y9" s="12">
        <v>-6</v>
      </c>
      <c r="Z9" s="12">
        <v>-4</v>
      </c>
      <c r="AA9" s="12">
        <v>-2</v>
      </c>
      <c r="AB9" s="12">
        <v>4</v>
      </c>
      <c r="AC9" s="57"/>
      <c r="AD9" s="12">
        <v>12</v>
      </c>
      <c r="AE9" s="12">
        <v>-6</v>
      </c>
      <c r="AF9" s="12">
        <v>-6</v>
      </c>
      <c r="AG9" s="12"/>
      <c r="AH9" s="12"/>
      <c r="AI9" s="1">
        <f t="shared" si="0"/>
        <v>-10</v>
      </c>
      <c r="AJ9" s="2">
        <f>CesGae!AJ18</f>
        <v>22</v>
      </c>
    </row>
    <row r="10" spans="1:36" ht="17.25" customHeight="1">
      <c r="A10" s="45" t="s">
        <v>3</v>
      </c>
      <c r="B10" s="57"/>
      <c r="C10" s="57"/>
      <c r="D10" s="12"/>
      <c r="E10" s="12"/>
      <c r="F10" s="12">
        <v>-6</v>
      </c>
      <c r="G10" s="12">
        <v>-6</v>
      </c>
      <c r="H10" s="12">
        <v>-6</v>
      </c>
      <c r="I10" s="57"/>
      <c r="J10" s="12"/>
      <c r="K10" s="12">
        <v>7</v>
      </c>
      <c r="L10" s="72"/>
      <c r="M10" s="12">
        <v>4</v>
      </c>
      <c r="N10" s="12">
        <v>2</v>
      </c>
      <c r="O10" s="12">
        <v>-12</v>
      </c>
      <c r="P10" s="12">
        <v>2</v>
      </c>
      <c r="Q10" s="12">
        <v>-10</v>
      </c>
      <c r="R10" s="12"/>
      <c r="S10" s="12"/>
      <c r="T10" s="12">
        <v>2</v>
      </c>
      <c r="U10" s="12">
        <v>-4</v>
      </c>
      <c r="V10" s="57"/>
      <c r="W10" s="12">
        <v>-20</v>
      </c>
      <c r="X10" s="12"/>
      <c r="Y10" s="12"/>
      <c r="Z10" s="12">
        <v>-8</v>
      </c>
      <c r="AA10" s="12">
        <v>4</v>
      </c>
      <c r="AB10" s="12"/>
      <c r="AC10" s="57"/>
      <c r="AD10" s="12">
        <v>2</v>
      </c>
      <c r="AE10" s="12">
        <v>-2</v>
      </c>
      <c r="AF10" s="12">
        <v>-8</v>
      </c>
      <c r="AG10" s="12"/>
      <c r="AH10" s="12"/>
      <c r="AI10" s="1">
        <f t="shared" si="0"/>
        <v>-59</v>
      </c>
      <c r="AJ10" s="2">
        <f>EleStef!AJ18</f>
        <v>20</v>
      </c>
    </row>
    <row r="11" spans="1:36" ht="17.25" customHeight="1">
      <c r="A11" s="44" t="s">
        <v>19</v>
      </c>
      <c r="B11" s="57"/>
      <c r="C11" s="57"/>
      <c r="D11" s="12"/>
      <c r="E11" s="12"/>
      <c r="F11" s="12">
        <v>-4</v>
      </c>
      <c r="G11" s="12">
        <v>-6</v>
      </c>
      <c r="H11" s="12">
        <v>2</v>
      </c>
      <c r="I11" s="57"/>
      <c r="J11" s="12">
        <v>0</v>
      </c>
      <c r="K11" s="12">
        <v>2</v>
      </c>
      <c r="L11" s="72"/>
      <c r="M11" s="12">
        <v>-2</v>
      </c>
      <c r="N11" s="12"/>
      <c r="O11" s="12"/>
      <c r="P11" s="12"/>
      <c r="Q11" s="12"/>
      <c r="R11" s="12"/>
      <c r="S11" s="12"/>
      <c r="T11" s="12">
        <v>10</v>
      </c>
      <c r="U11" s="12">
        <v>-6</v>
      </c>
      <c r="V11" s="57"/>
      <c r="W11" s="12"/>
      <c r="X11" s="12">
        <v>4</v>
      </c>
      <c r="Y11" s="12"/>
      <c r="Z11" s="12"/>
      <c r="AA11" s="12">
        <v>2</v>
      </c>
      <c r="AB11" s="12"/>
      <c r="AC11" s="57"/>
      <c r="AD11" s="12"/>
      <c r="AE11" s="12">
        <v>0</v>
      </c>
      <c r="AF11" s="12"/>
      <c r="AG11" s="12"/>
      <c r="AH11" s="12"/>
      <c r="AI11" s="1">
        <f t="shared" si="0"/>
        <v>2</v>
      </c>
      <c r="AJ11" s="2">
        <f>IsoLet!AJ18</f>
        <v>15</v>
      </c>
    </row>
    <row r="12" spans="1:36" ht="17.25" customHeight="1">
      <c r="A12" s="44" t="s">
        <v>5</v>
      </c>
      <c r="B12" s="57"/>
      <c r="C12" s="57"/>
      <c r="D12" s="12">
        <v>-8</v>
      </c>
      <c r="E12" s="12">
        <v>4</v>
      </c>
      <c r="F12" s="12">
        <v>-6</v>
      </c>
      <c r="G12" s="12">
        <v>-8</v>
      </c>
      <c r="H12" s="12">
        <v>-4</v>
      </c>
      <c r="I12" s="57"/>
      <c r="J12" s="12">
        <v>4</v>
      </c>
      <c r="K12" s="12">
        <v>-5</v>
      </c>
      <c r="L12" s="72"/>
      <c r="M12" s="12">
        <v>-8</v>
      </c>
      <c r="N12" s="12">
        <v>-4</v>
      </c>
      <c r="O12" s="12">
        <v>2</v>
      </c>
      <c r="P12" s="12"/>
      <c r="Q12" s="12">
        <v>16</v>
      </c>
      <c r="R12" s="12">
        <v>-10</v>
      </c>
      <c r="S12" s="12">
        <v>-4</v>
      </c>
      <c r="T12" s="12">
        <v>-10</v>
      </c>
      <c r="U12" s="12">
        <v>4</v>
      </c>
      <c r="V12" s="57"/>
      <c r="W12" s="12">
        <v>-16</v>
      </c>
      <c r="X12" s="12"/>
      <c r="Y12" s="12">
        <v>10</v>
      </c>
      <c r="Z12" s="12">
        <v>-6</v>
      </c>
      <c r="AA12" s="12">
        <v>-4</v>
      </c>
      <c r="AB12" s="12">
        <v>0</v>
      </c>
      <c r="AC12" s="57"/>
      <c r="AD12" s="12">
        <v>6</v>
      </c>
      <c r="AE12" s="12">
        <v>-10</v>
      </c>
      <c r="AF12" s="12">
        <v>8</v>
      </c>
      <c r="AG12" s="12"/>
      <c r="AH12" s="12"/>
      <c r="AI12" s="1">
        <f t="shared" si="0"/>
        <v>-49</v>
      </c>
      <c r="AJ12" s="2">
        <f>ManRob!AJ18</f>
        <v>25</v>
      </c>
    </row>
    <row r="13" spans="1:36" ht="17.25" customHeight="1">
      <c r="A13" s="45" t="s">
        <v>20</v>
      </c>
      <c r="B13" s="57"/>
      <c r="C13" s="57"/>
      <c r="D13" s="12">
        <v>-12</v>
      </c>
      <c r="E13" s="12">
        <v>4</v>
      </c>
      <c r="F13" s="12">
        <v>6</v>
      </c>
      <c r="G13" s="12">
        <v>16</v>
      </c>
      <c r="H13" s="12"/>
      <c r="I13" s="57"/>
      <c r="J13" s="12">
        <v>6</v>
      </c>
      <c r="K13" s="12">
        <v>2</v>
      </c>
      <c r="L13" s="72"/>
      <c r="M13" s="12">
        <v>8</v>
      </c>
      <c r="N13" s="12">
        <v>10</v>
      </c>
      <c r="O13" s="12">
        <v>2</v>
      </c>
      <c r="P13" s="12">
        <v>2</v>
      </c>
      <c r="Q13" s="12">
        <v>8</v>
      </c>
      <c r="R13" s="12">
        <v>-2</v>
      </c>
      <c r="S13" s="12">
        <v>8</v>
      </c>
      <c r="T13" s="12"/>
      <c r="U13" s="12"/>
      <c r="V13" s="57"/>
      <c r="W13" s="12"/>
      <c r="X13" s="12">
        <v>-14</v>
      </c>
      <c r="Y13" s="12"/>
      <c r="Z13" s="12">
        <v>-18</v>
      </c>
      <c r="AA13" s="12">
        <v>-14</v>
      </c>
      <c r="AB13" s="12">
        <v>0</v>
      </c>
      <c r="AC13" s="57"/>
      <c r="AD13" s="12">
        <v>-2</v>
      </c>
      <c r="AE13" s="12">
        <v>-14</v>
      </c>
      <c r="AF13" s="12">
        <v>4</v>
      </c>
      <c r="AG13" s="12"/>
      <c r="AH13" s="12"/>
      <c r="AI13" s="1">
        <f t="shared" si="0"/>
        <v>0</v>
      </c>
      <c r="AJ13" s="2">
        <f>OliSau!AJ18</f>
        <v>23</v>
      </c>
    </row>
    <row r="14" spans="1:36" ht="17.25" customHeight="1">
      <c r="A14" s="44" t="s">
        <v>6</v>
      </c>
      <c r="B14" s="57"/>
      <c r="C14" s="57"/>
      <c r="D14" s="12"/>
      <c r="E14" s="12"/>
      <c r="F14" s="12">
        <v>-12</v>
      </c>
      <c r="G14" s="25">
        <v>2</v>
      </c>
      <c r="H14" s="25">
        <v>-6</v>
      </c>
      <c r="I14" s="57"/>
      <c r="J14" s="12">
        <v>-2</v>
      </c>
      <c r="K14" s="12">
        <v>-2</v>
      </c>
      <c r="L14" s="72"/>
      <c r="M14" s="12">
        <v>-12</v>
      </c>
      <c r="N14" s="12">
        <v>4</v>
      </c>
      <c r="O14" s="12">
        <v>2</v>
      </c>
      <c r="P14" s="12">
        <v>-6</v>
      </c>
      <c r="Q14" s="12">
        <v>0</v>
      </c>
      <c r="R14" s="12">
        <v>2</v>
      </c>
      <c r="S14" s="12">
        <v>2</v>
      </c>
      <c r="T14" s="25"/>
      <c r="U14" s="25">
        <v>-6</v>
      </c>
      <c r="V14" s="57"/>
      <c r="W14" s="12">
        <v>-6</v>
      </c>
      <c r="X14" s="12">
        <v>-6</v>
      </c>
      <c r="Y14" s="25">
        <v>-10</v>
      </c>
      <c r="Z14" s="12"/>
      <c r="AA14" s="12">
        <v>-8</v>
      </c>
      <c r="AB14" s="25">
        <v>0</v>
      </c>
      <c r="AC14" s="57"/>
      <c r="AD14" s="12">
        <v>-2</v>
      </c>
      <c r="AE14" s="25">
        <v>-4</v>
      </c>
      <c r="AF14" s="25"/>
      <c r="AG14" s="25"/>
      <c r="AH14" s="25"/>
      <c r="AI14" s="1">
        <f t="shared" si="0"/>
        <v>-70</v>
      </c>
      <c r="AJ14" s="2">
        <f>RenSan!AJ18</f>
        <v>25</v>
      </c>
    </row>
    <row r="15" spans="1:36" ht="17.25" customHeight="1">
      <c r="A15" s="44" t="s">
        <v>7</v>
      </c>
      <c r="B15" s="57"/>
      <c r="C15" s="57"/>
      <c r="D15" s="12"/>
      <c r="E15" s="12"/>
      <c r="F15" s="12">
        <v>4</v>
      </c>
      <c r="G15" s="12">
        <v>-14</v>
      </c>
      <c r="H15" s="12">
        <v>-4</v>
      </c>
      <c r="I15" s="57"/>
      <c r="J15" s="12">
        <v>-8</v>
      </c>
      <c r="K15" s="12">
        <v>-12</v>
      </c>
      <c r="L15" s="72"/>
      <c r="M15" s="12">
        <v>-4</v>
      </c>
      <c r="N15" s="12"/>
      <c r="O15" s="12">
        <v>2</v>
      </c>
      <c r="P15" s="12">
        <v>0</v>
      </c>
      <c r="Q15" s="12"/>
      <c r="R15" s="12"/>
      <c r="S15" s="12"/>
      <c r="T15" s="12">
        <v>-2</v>
      </c>
      <c r="U15" s="12">
        <v>-14</v>
      </c>
      <c r="V15" s="57"/>
      <c r="W15" s="12"/>
      <c r="X15" s="12">
        <v>8</v>
      </c>
      <c r="Y15" s="12">
        <v>-6</v>
      </c>
      <c r="Z15" s="12">
        <v>2</v>
      </c>
      <c r="AA15" s="12">
        <v>0</v>
      </c>
      <c r="AB15" s="12">
        <v>-4</v>
      </c>
      <c r="AC15" s="57"/>
      <c r="AD15" s="12"/>
      <c r="AE15" s="12">
        <v>8</v>
      </c>
      <c r="AF15" s="12">
        <v>6</v>
      </c>
      <c r="AG15" s="12"/>
      <c r="AH15" s="12"/>
      <c r="AI15" s="1">
        <f t="shared" si="0"/>
        <v>-38</v>
      </c>
      <c r="AJ15" s="2">
        <f>SteMas!AJ18</f>
        <v>19</v>
      </c>
    </row>
    <row r="16" spans="1:36" ht="17.25" customHeight="1" thickBot="1">
      <c r="A16" s="62" t="s">
        <v>52</v>
      </c>
      <c r="B16" s="58"/>
      <c r="C16" s="58"/>
      <c r="D16" s="65">
        <v>-2</v>
      </c>
      <c r="E16" s="65">
        <v>-2</v>
      </c>
      <c r="F16" s="65"/>
      <c r="G16" s="65">
        <v>-10</v>
      </c>
      <c r="H16" s="65">
        <v>-2</v>
      </c>
      <c r="I16" s="58"/>
      <c r="J16" s="65">
        <v>-6</v>
      </c>
      <c r="K16" s="65">
        <v>2</v>
      </c>
      <c r="L16" s="73"/>
      <c r="M16" s="65"/>
      <c r="N16" s="65">
        <v>4</v>
      </c>
      <c r="O16" s="65">
        <v>0</v>
      </c>
      <c r="P16" s="65">
        <v>0</v>
      </c>
      <c r="Q16" s="65">
        <v>-10</v>
      </c>
      <c r="R16" s="65">
        <v>-2</v>
      </c>
      <c r="S16" s="65"/>
      <c r="T16" s="65">
        <v>-2</v>
      </c>
      <c r="U16" s="65">
        <v>-4</v>
      </c>
      <c r="V16" s="70"/>
      <c r="W16" s="65">
        <v>-2</v>
      </c>
      <c r="X16" s="65">
        <v>14</v>
      </c>
      <c r="Y16" s="65">
        <v>4</v>
      </c>
      <c r="Z16" s="65">
        <v>4</v>
      </c>
      <c r="AA16" s="65">
        <v>2</v>
      </c>
      <c r="AB16" s="65">
        <v>-4</v>
      </c>
      <c r="AC16" s="70"/>
      <c r="AD16" s="65"/>
      <c r="AE16" s="65"/>
      <c r="AF16" s="65"/>
      <c r="AG16" s="65"/>
      <c r="AH16" s="65"/>
      <c r="AI16" s="1">
        <f t="shared" si="0"/>
        <v>-16</v>
      </c>
      <c r="AJ16" s="66">
        <f>TatJul!AJ18</f>
        <v>24</v>
      </c>
    </row>
    <row r="17" spans="1:36" ht="16.5" thickTop="1">
      <c r="A17" s="14" t="s">
        <v>4</v>
      </c>
      <c r="B17" s="59"/>
      <c r="C17" s="59"/>
      <c r="D17" s="15" t="s">
        <v>50</v>
      </c>
      <c r="E17" s="15" t="s">
        <v>45</v>
      </c>
      <c r="F17" s="15" t="s">
        <v>59</v>
      </c>
      <c r="G17" s="15" t="s">
        <v>49</v>
      </c>
      <c r="H17" s="15" t="s">
        <v>51</v>
      </c>
      <c r="I17" s="59"/>
      <c r="J17" s="56" t="s">
        <v>47</v>
      </c>
      <c r="K17" s="15" t="s">
        <v>60</v>
      </c>
      <c r="L17" s="74"/>
      <c r="M17" s="15" t="s">
        <v>51</v>
      </c>
      <c r="N17" s="56" t="s">
        <v>47</v>
      </c>
      <c r="O17" s="15" t="s">
        <v>50</v>
      </c>
      <c r="P17" s="15" t="s">
        <v>51</v>
      </c>
      <c r="Q17" s="15" t="s">
        <v>49</v>
      </c>
      <c r="R17" s="15" t="s">
        <v>50</v>
      </c>
      <c r="S17" s="56" t="s">
        <v>47</v>
      </c>
      <c r="T17" s="15" t="s">
        <v>45</v>
      </c>
      <c r="U17" s="15" t="s">
        <v>60</v>
      </c>
      <c r="V17" s="59"/>
      <c r="W17" s="15" t="s">
        <v>77</v>
      </c>
      <c r="X17" s="71" t="s">
        <v>44</v>
      </c>
      <c r="Y17" s="15" t="s">
        <v>46</v>
      </c>
      <c r="Z17" s="15" t="s">
        <v>62</v>
      </c>
      <c r="AA17" s="15" t="s">
        <v>60</v>
      </c>
      <c r="AB17" s="15" t="s">
        <v>50</v>
      </c>
      <c r="AC17" s="59"/>
      <c r="AD17" s="71" t="s">
        <v>44</v>
      </c>
      <c r="AE17" s="15" t="s">
        <v>45</v>
      </c>
      <c r="AF17" s="81" t="s">
        <v>46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60"/>
      <c r="C18" s="60"/>
      <c r="D18" s="13">
        <v>4</v>
      </c>
      <c r="E18" s="13">
        <v>3</v>
      </c>
      <c r="F18" s="13">
        <v>1</v>
      </c>
      <c r="G18" s="13">
        <v>1</v>
      </c>
      <c r="H18" s="13">
        <v>0</v>
      </c>
      <c r="I18" s="60"/>
      <c r="J18" s="13">
        <v>5</v>
      </c>
      <c r="K18" s="13">
        <v>1</v>
      </c>
      <c r="L18" s="75"/>
      <c r="M18" s="13">
        <v>2</v>
      </c>
      <c r="N18" s="13">
        <v>4</v>
      </c>
      <c r="O18" s="13">
        <v>1</v>
      </c>
      <c r="P18" s="13">
        <v>0</v>
      </c>
      <c r="Q18" s="13">
        <v>3</v>
      </c>
      <c r="R18" s="13">
        <v>3</v>
      </c>
      <c r="S18" s="13">
        <v>3</v>
      </c>
      <c r="T18" s="13">
        <v>4</v>
      </c>
      <c r="U18" s="13">
        <v>0</v>
      </c>
      <c r="V18" s="60"/>
      <c r="W18" s="13">
        <v>1</v>
      </c>
      <c r="X18" s="13">
        <v>1</v>
      </c>
      <c r="Y18" s="13">
        <v>4</v>
      </c>
      <c r="Z18" s="13">
        <v>2</v>
      </c>
      <c r="AA18" s="13">
        <v>3</v>
      </c>
      <c r="AB18" s="13">
        <v>3</v>
      </c>
      <c r="AC18" s="60"/>
      <c r="AD18" s="13">
        <v>4</v>
      </c>
      <c r="AE18" s="13">
        <v>2</v>
      </c>
      <c r="AF18" s="13">
        <v>2</v>
      </c>
      <c r="AG18" s="13"/>
      <c r="AH18" s="13"/>
      <c r="AI18" s="17">
        <f>SUM(B18:AH18)</f>
        <v>57</v>
      </c>
      <c r="AJ18" s="18">
        <f>COUNTA($B17:$AE17)</f>
        <v>24</v>
      </c>
    </row>
    <row r="19" spans="1:36" ht="12.75">
      <c r="A19" s="29" t="s">
        <v>17</v>
      </c>
      <c r="B19" s="60"/>
      <c r="C19" s="60"/>
      <c r="D19" s="13">
        <v>5</v>
      </c>
      <c r="E19" s="13">
        <v>2</v>
      </c>
      <c r="F19" s="13">
        <v>2</v>
      </c>
      <c r="G19" s="13">
        <v>1</v>
      </c>
      <c r="H19" s="13">
        <v>3</v>
      </c>
      <c r="I19" s="60"/>
      <c r="J19" s="13">
        <v>3</v>
      </c>
      <c r="K19" s="13">
        <v>5</v>
      </c>
      <c r="L19" s="75"/>
      <c r="M19" s="13">
        <v>2</v>
      </c>
      <c r="N19" s="13">
        <v>1</v>
      </c>
      <c r="O19" s="13">
        <v>2</v>
      </c>
      <c r="P19" s="13">
        <v>1</v>
      </c>
      <c r="Q19" s="13">
        <v>3</v>
      </c>
      <c r="R19" s="13">
        <v>3</v>
      </c>
      <c r="S19" s="13">
        <v>1</v>
      </c>
      <c r="T19" s="13">
        <v>6</v>
      </c>
      <c r="U19" s="13">
        <v>5</v>
      </c>
      <c r="V19" s="60"/>
      <c r="W19" s="13">
        <v>1</v>
      </c>
      <c r="X19" s="13">
        <v>1</v>
      </c>
      <c r="Y19" s="13">
        <v>4</v>
      </c>
      <c r="Z19" s="13">
        <v>5</v>
      </c>
      <c r="AA19" s="13">
        <v>2</v>
      </c>
      <c r="AB19" s="13">
        <v>3</v>
      </c>
      <c r="AC19" s="60"/>
      <c r="AD19" s="13">
        <v>1</v>
      </c>
      <c r="AE19" s="13">
        <v>3</v>
      </c>
      <c r="AF19" s="13">
        <v>3</v>
      </c>
      <c r="AG19" s="13"/>
      <c r="AH19" s="13"/>
      <c r="AI19" s="28">
        <f>SUM(B19:AH19)</f>
        <v>68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27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1.25" customHeight="1">
      <c r="A4" s="38" t="s">
        <v>31</v>
      </c>
      <c r="B4" s="5" t="str">
        <f>IF(BarElio!B4="","",BarElio!B4)</f>
        <v>DeSanctis</v>
      </c>
      <c r="C4" s="5" t="str">
        <f>IF(BarElio!C4="","",BarElio!C4)</f>
        <v>Savoca</v>
      </c>
      <c r="D4" s="5" t="str">
        <f>IF(BarElio!D4="","",BarElio!D4)</f>
        <v>Cataldo</v>
      </c>
      <c r="E4" s="5" t="str">
        <f>IF(BarElio!E4="","",BarElio!E4)</f>
        <v>Torgovnick</v>
      </c>
      <c r="F4" s="5" t="str">
        <f>IF(BarElio!F4="","",BarElio!F4)</f>
        <v>Bancilhon</v>
      </c>
      <c r="G4" s="5" t="str">
        <f>IF(BarElio!G4="","",BarElio!G4)</f>
        <v>Presezzi</v>
      </c>
      <c r="H4" s="5" t="str">
        <f>IF(BarElio!H4="","",BarElio!H4)</f>
        <v>Bianchi</v>
      </c>
      <c r="I4" s="5" t="str">
        <f>IF(BarElio!I4="","",BarElio!I4)</f>
        <v>Simonelli</v>
      </c>
      <c r="J4" s="5" t="str">
        <f>IF(BarElio!J4="","",BarElio!J4)</f>
        <v>Malerba</v>
      </c>
      <c r="K4" s="5" t="str">
        <f>IF(BarElio!K4="","",BarElio!K4)</f>
        <v>Polichetti</v>
      </c>
      <c r="L4" s="77" t="str">
        <f>IF(BarElio!L4="","",BarElio!L4)</f>
        <v>Hotel Polo</v>
      </c>
      <c r="M4" s="5" t="str">
        <f>IF(BarElio!M4="","",BarElio!M4)</f>
        <v>De Sanctis</v>
      </c>
      <c r="N4" s="5" t="str">
        <f>IF(BarElio!N4="","",BarElio!N4)</f>
        <v>Presezzi</v>
      </c>
      <c r="O4" s="5" t="str">
        <f>IF(BarElio!O4="","",BarElio!O4)</f>
        <v>Dejana</v>
      </c>
      <c r="P4" s="5" t="str">
        <f>IF(BarElio!P4="","",BarElio!P4)</f>
        <v>Savoca</v>
      </c>
      <c r="Q4" s="5" t="str">
        <f>IF(BarElio!Q4="","",BarElio!Q4)</f>
        <v>Simonelli</v>
      </c>
      <c r="R4" s="5" t="str">
        <f>IF(BarElio!R4="","",BarElio!R4)</f>
        <v>Cataldo</v>
      </c>
      <c r="S4" s="5" t="str">
        <f>IF(BarElio!S4="","",BarElio!S4)</f>
        <v>Malerba</v>
      </c>
      <c r="T4" s="5" t="str">
        <f>IF(BarElio!T4="","",BarElio!T4)</f>
        <v>Malerba</v>
      </c>
      <c r="U4" s="5" t="str">
        <f>IF(BarElio!U4="","",BarElio!U4)</f>
        <v>Bianchi</v>
      </c>
      <c r="V4" s="5" t="str">
        <f>IF(BarElio!V4="","",BarElio!V4)</f>
        <v>Torgovnick</v>
      </c>
      <c r="W4" s="5" t="str">
        <f>IF(BarElio!W4="","",BarElio!W4)</f>
        <v>Polichetti</v>
      </c>
      <c r="X4" s="5" t="str">
        <f>IF(BarElio!X4="","",BarElio!X4)</f>
        <v>DeSanctis</v>
      </c>
      <c r="Y4" s="5" t="str">
        <f>IF(BarElio!Y4="","",BarElio!Y4)</f>
        <v>Torgovnick</v>
      </c>
      <c r="Z4" s="77" t="str">
        <f>IF(BarElio!Z4="","",BarElio!Z4)</f>
        <v>Sarteano</v>
      </c>
      <c r="AA4" s="5" t="str">
        <f>IF(BarElio!AA4="","",BarElio!AA4)</f>
        <v>Presezzi</v>
      </c>
      <c r="AB4" s="5" t="str">
        <f>IF(BarElio!AB4="","",BarElio!AB4)</f>
        <v>Savoca</v>
      </c>
      <c r="AC4" s="5" t="str">
        <f>IF(BarElio!AC4="","",BarElio!AC4)</f>
        <v>Torgovnick</v>
      </c>
      <c r="AD4" s="5" t="str">
        <f>IF(BarElio!AD4="","",BarElio!AD4)</f>
        <v>Simonelli</v>
      </c>
      <c r="AE4" s="5" t="str">
        <f>IF(BarElio!AE4="","",BarElio!AE4)</f>
        <v>Dejana</v>
      </c>
      <c r="AF4" s="5" t="str">
        <f>IF(BarElio!AF4="","",BarElio!AF4)</f>
        <v>Cataldo</v>
      </c>
      <c r="AG4" s="5">
        <f>IF(BarElio!AG4="","",BarElio!AG4)</f>
      </c>
      <c r="AH4" s="5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-2</v>
      </c>
      <c r="C7" s="57"/>
      <c r="D7" s="12">
        <v>4</v>
      </c>
      <c r="E7" s="12">
        <v>-10</v>
      </c>
      <c r="F7" s="12">
        <v>-12</v>
      </c>
      <c r="G7" s="12">
        <v>0</v>
      </c>
      <c r="H7" s="12">
        <v>6</v>
      </c>
      <c r="I7" s="12">
        <v>4</v>
      </c>
      <c r="J7" s="12">
        <v>4</v>
      </c>
      <c r="K7" s="12">
        <v>5</v>
      </c>
      <c r="L7" s="72"/>
      <c r="M7" s="12">
        <v>0</v>
      </c>
      <c r="N7" s="12">
        <v>4</v>
      </c>
      <c r="O7" s="12">
        <v>-4</v>
      </c>
      <c r="P7" s="57"/>
      <c r="Q7" s="12">
        <v>-4</v>
      </c>
      <c r="R7" s="12">
        <v>0</v>
      </c>
      <c r="S7" s="12">
        <v>-4</v>
      </c>
      <c r="T7" s="12"/>
      <c r="U7" s="12">
        <v>-4</v>
      </c>
      <c r="V7" s="57"/>
      <c r="W7" s="12"/>
      <c r="X7" s="57"/>
      <c r="Y7" s="12">
        <v>4</v>
      </c>
      <c r="Z7" s="12">
        <v>14</v>
      </c>
      <c r="AA7" s="12"/>
      <c r="AB7" s="12">
        <v>-4</v>
      </c>
      <c r="AC7" s="12">
        <v>-6</v>
      </c>
      <c r="AD7" s="12">
        <v>-4</v>
      </c>
      <c r="AE7" s="12">
        <v>6</v>
      </c>
      <c r="AF7" s="12">
        <v>2</v>
      </c>
      <c r="AG7" s="12"/>
      <c r="AH7" s="12"/>
      <c r="AI7" s="1">
        <f>SUM($B7:$AH7)</f>
        <v>-1</v>
      </c>
      <c r="AJ7" s="2">
        <f>AntDino!AJ18</f>
        <v>27</v>
      </c>
    </row>
    <row r="8" spans="1:36" ht="17.25" customHeight="1">
      <c r="A8" s="44" t="s">
        <v>1</v>
      </c>
      <c r="B8" s="12">
        <v>10</v>
      </c>
      <c r="C8" s="57"/>
      <c r="D8" s="12">
        <v>8</v>
      </c>
      <c r="E8" s="12">
        <v>0</v>
      </c>
      <c r="F8" s="12">
        <v>-4</v>
      </c>
      <c r="G8" s="12">
        <v>0</v>
      </c>
      <c r="H8" s="12">
        <v>0</v>
      </c>
      <c r="I8" s="12">
        <v>-4</v>
      </c>
      <c r="J8" s="12"/>
      <c r="K8" s="12">
        <v>-5</v>
      </c>
      <c r="L8" s="72"/>
      <c r="M8" s="12">
        <v>-12</v>
      </c>
      <c r="N8" s="12"/>
      <c r="O8" s="12">
        <v>2</v>
      </c>
      <c r="P8" s="57"/>
      <c r="Q8" s="12">
        <v>2</v>
      </c>
      <c r="R8" s="12"/>
      <c r="S8" s="12">
        <v>-4</v>
      </c>
      <c r="T8" s="12"/>
      <c r="U8" s="12">
        <v>-8</v>
      </c>
      <c r="V8" s="57"/>
      <c r="W8" s="12">
        <v>-10</v>
      </c>
      <c r="X8" s="57"/>
      <c r="Y8" s="12"/>
      <c r="Z8" s="12">
        <v>-14</v>
      </c>
      <c r="AA8" s="12">
        <v>4</v>
      </c>
      <c r="AB8" s="12"/>
      <c r="AC8" s="12">
        <v>-2</v>
      </c>
      <c r="AD8" s="12">
        <v>2</v>
      </c>
      <c r="AE8" s="12">
        <v>4</v>
      </c>
      <c r="AF8" s="12">
        <v>6</v>
      </c>
      <c r="AG8" s="12"/>
      <c r="AH8" s="12"/>
      <c r="AI8" s="1">
        <f aca="true" t="shared" si="0" ref="AI8:AI16">SUM($B8:$AH8)</f>
        <v>-25</v>
      </c>
      <c r="AJ8" s="2">
        <f>BarElio!AJ18</f>
        <v>23</v>
      </c>
    </row>
    <row r="9" spans="1:36" ht="17.25" customHeight="1">
      <c r="A9" s="44" t="s">
        <v>2</v>
      </c>
      <c r="B9" s="12">
        <v>-4</v>
      </c>
      <c r="C9" s="57"/>
      <c r="D9" s="12">
        <v>-2</v>
      </c>
      <c r="E9" s="12">
        <v>-4</v>
      </c>
      <c r="F9" s="12">
        <v>-6</v>
      </c>
      <c r="G9" s="12">
        <v>18</v>
      </c>
      <c r="H9" s="12"/>
      <c r="I9" s="12">
        <v>0</v>
      </c>
      <c r="J9" s="12">
        <v>-4</v>
      </c>
      <c r="K9" s="12"/>
      <c r="L9" s="72"/>
      <c r="M9" s="12">
        <v>10</v>
      </c>
      <c r="N9" s="12">
        <v>-12</v>
      </c>
      <c r="O9" s="12">
        <v>0</v>
      </c>
      <c r="P9" s="57"/>
      <c r="Q9" s="12">
        <v>8</v>
      </c>
      <c r="R9" s="12">
        <v>2</v>
      </c>
      <c r="S9" s="12"/>
      <c r="T9" s="12"/>
      <c r="U9" s="12">
        <v>4</v>
      </c>
      <c r="V9" s="57"/>
      <c r="W9" s="12">
        <v>10</v>
      </c>
      <c r="X9" s="57"/>
      <c r="Y9" s="12">
        <v>-12</v>
      </c>
      <c r="Z9" s="12">
        <v>-4</v>
      </c>
      <c r="AA9" s="12">
        <v>-2</v>
      </c>
      <c r="AB9" s="12">
        <v>0</v>
      </c>
      <c r="AC9" s="12"/>
      <c r="AD9" s="12">
        <v>-2</v>
      </c>
      <c r="AE9" s="12">
        <v>4</v>
      </c>
      <c r="AF9" s="12">
        <v>10</v>
      </c>
      <c r="AG9" s="12"/>
      <c r="AH9" s="12"/>
      <c r="AI9" s="1">
        <f t="shared" si="0"/>
        <v>14</v>
      </c>
      <c r="AJ9" s="2">
        <f>CesGae!AJ18</f>
        <v>22</v>
      </c>
    </row>
    <row r="10" spans="1:36" ht="17.25" customHeight="1">
      <c r="A10" s="45" t="s">
        <v>3</v>
      </c>
      <c r="B10" s="12">
        <v>-6</v>
      </c>
      <c r="C10" s="57"/>
      <c r="D10" s="12"/>
      <c r="E10" s="12"/>
      <c r="F10" s="12">
        <v>-6</v>
      </c>
      <c r="G10" s="12">
        <v>2</v>
      </c>
      <c r="H10" s="12">
        <v>-2</v>
      </c>
      <c r="I10" s="12">
        <v>-2</v>
      </c>
      <c r="J10" s="12"/>
      <c r="K10" s="12">
        <v>5</v>
      </c>
      <c r="L10" s="72"/>
      <c r="M10" s="12">
        <v>4</v>
      </c>
      <c r="N10" s="12">
        <v>6</v>
      </c>
      <c r="O10" s="12">
        <v>4</v>
      </c>
      <c r="P10" s="57"/>
      <c r="Q10" s="12">
        <v>-8</v>
      </c>
      <c r="R10" s="12"/>
      <c r="S10" s="12"/>
      <c r="T10" s="12">
        <v>2</v>
      </c>
      <c r="U10" s="12">
        <v>-8</v>
      </c>
      <c r="V10" s="57"/>
      <c r="W10" s="12">
        <v>-1</v>
      </c>
      <c r="X10" s="57"/>
      <c r="Y10" s="12"/>
      <c r="Z10" s="12">
        <v>6</v>
      </c>
      <c r="AA10" s="12">
        <v>-10</v>
      </c>
      <c r="AB10" s="12"/>
      <c r="AC10" s="12"/>
      <c r="AD10" s="12">
        <v>-8</v>
      </c>
      <c r="AE10" s="12">
        <v>-12</v>
      </c>
      <c r="AF10" s="12">
        <v>-4</v>
      </c>
      <c r="AG10" s="12"/>
      <c r="AH10" s="12"/>
      <c r="AI10" s="1">
        <f t="shared" si="0"/>
        <v>-38</v>
      </c>
      <c r="AJ10" s="2">
        <f>EleStef!AJ18</f>
        <v>20</v>
      </c>
    </row>
    <row r="11" spans="1:36" ht="17.25" customHeight="1">
      <c r="A11" s="44" t="s">
        <v>19</v>
      </c>
      <c r="B11" s="12">
        <v>-4</v>
      </c>
      <c r="C11" s="57"/>
      <c r="D11" s="12"/>
      <c r="E11" s="12"/>
      <c r="F11" s="12">
        <v>8</v>
      </c>
      <c r="G11" s="12">
        <v>-6</v>
      </c>
      <c r="H11" s="12">
        <v>14</v>
      </c>
      <c r="I11" s="12">
        <v>-12</v>
      </c>
      <c r="J11" s="12">
        <v>-2</v>
      </c>
      <c r="K11" s="12">
        <v>0</v>
      </c>
      <c r="L11" s="72"/>
      <c r="M11" s="12">
        <v>8</v>
      </c>
      <c r="N11" s="12"/>
      <c r="O11" s="12"/>
      <c r="P11" s="57"/>
      <c r="Q11" s="12"/>
      <c r="R11" s="12"/>
      <c r="S11" s="12"/>
      <c r="T11" s="12">
        <v>4</v>
      </c>
      <c r="U11" s="12">
        <v>4</v>
      </c>
      <c r="V11" s="57"/>
      <c r="W11" s="12">
        <v>-6</v>
      </c>
      <c r="X11" s="57"/>
      <c r="Y11" s="12"/>
      <c r="Z11" s="12"/>
      <c r="AA11" s="12">
        <v>10</v>
      </c>
      <c r="AB11" s="12"/>
      <c r="AC11" s="12"/>
      <c r="AD11" s="12"/>
      <c r="AE11" s="12">
        <v>6</v>
      </c>
      <c r="AF11" s="12"/>
      <c r="AG11" s="12"/>
      <c r="AH11" s="12"/>
      <c r="AI11" s="1">
        <f t="shared" si="0"/>
        <v>24</v>
      </c>
      <c r="AJ11" s="2">
        <f>IsoLet!AJ18</f>
        <v>15</v>
      </c>
    </row>
    <row r="12" spans="1:36" ht="17.25" customHeight="1">
      <c r="A12" s="44" t="s">
        <v>4</v>
      </c>
      <c r="B12" s="12"/>
      <c r="C12" s="57"/>
      <c r="D12" s="12">
        <v>8</v>
      </c>
      <c r="E12" s="12">
        <v>-4</v>
      </c>
      <c r="F12" s="12">
        <v>6</v>
      </c>
      <c r="G12" s="12">
        <v>8</v>
      </c>
      <c r="H12" s="12">
        <v>4</v>
      </c>
      <c r="I12" s="12"/>
      <c r="J12" s="12">
        <v>-4</v>
      </c>
      <c r="K12" s="12">
        <v>5</v>
      </c>
      <c r="L12" s="72"/>
      <c r="M12" s="12">
        <v>8</v>
      </c>
      <c r="N12" s="12">
        <v>4</v>
      </c>
      <c r="O12" s="12">
        <v>-2</v>
      </c>
      <c r="P12" s="57"/>
      <c r="Q12" s="12">
        <v>-16</v>
      </c>
      <c r="R12" s="12">
        <v>10</v>
      </c>
      <c r="S12" s="12">
        <v>4</v>
      </c>
      <c r="T12" s="12">
        <v>10</v>
      </c>
      <c r="U12" s="12">
        <v>-4</v>
      </c>
      <c r="V12" s="57"/>
      <c r="W12" s="12">
        <v>16</v>
      </c>
      <c r="X12" s="57"/>
      <c r="Y12" s="12">
        <v>-10</v>
      </c>
      <c r="Z12" s="12">
        <v>6</v>
      </c>
      <c r="AA12" s="12">
        <v>4</v>
      </c>
      <c r="AB12" s="12">
        <v>0</v>
      </c>
      <c r="AC12" s="12"/>
      <c r="AD12" s="12">
        <v>-6</v>
      </c>
      <c r="AE12" s="12">
        <v>10</v>
      </c>
      <c r="AF12" s="12">
        <v>-8</v>
      </c>
      <c r="AG12" s="12"/>
      <c r="AH12" s="12"/>
      <c r="AI12" s="1">
        <f t="shared" si="0"/>
        <v>49</v>
      </c>
      <c r="AJ12" s="2">
        <f>LilGian!AJ18</f>
        <v>24</v>
      </c>
    </row>
    <row r="13" spans="1:36" ht="17.25" customHeight="1">
      <c r="A13" s="45" t="s">
        <v>20</v>
      </c>
      <c r="B13" s="12">
        <v>2</v>
      </c>
      <c r="C13" s="57"/>
      <c r="D13" s="12">
        <v>4</v>
      </c>
      <c r="E13" s="12">
        <v>4</v>
      </c>
      <c r="F13" s="12">
        <v>-2</v>
      </c>
      <c r="G13" s="12">
        <v>6</v>
      </c>
      <c r="H13" s="12"/>
      <c r="I13" s="12">
        <v>-4</v>
      </c>
      <c r="J13" s="12">
        <v>-2</v>
      </c>
      <c r="K13" s="12">
        <v>18</v>
      </c>
      <c r="L13" s="72"/>
      <c r="M13" s="12">
        <v>-16</v>
      </c>
      <c r="N13" s="12">
        <v>0</v>
      </c>
      <c r="O13" s="12">
        <v>-10</v>
      </c>
      <c r="P13" s="57"/>
      <c r="Q13" s="12">
        <v>-2</v>
      </c>
      <c r="R13" s="12">
        <v>-2</v>
      </c>
      <c r="S13" s="12">
        <v>4</v>
      </c>
      <c r="T13" s="12"/>
      <c r="U13" s="12"/>
      <c r="V13" s="57"/>
      <c r="W13" s="12">
        <v>8</v>
      </c>
      <c r="X13" s="57"/>
      <c r="Y13" s="12"/>
      <c r="Z13" s="12">
        <v>-2</v>
      </c>
      <c r="AA13" s="12">
        <v>12</v>
      </c>
      <c r="AB13" s="12">
        <v>0</v>
      </c>
      <c r="AC13" s="12"/>
      <c r="AD13" s="12">
        <v>0</v>
      </c>
      <c r="AE13" s="12">
        <v>-14</v>
      </c>
      <c r="AF13" s="12">
        <v>-14</v>
      </c>
      <c r="AG13" s="12"/>
      <c r="AH13" s="12"/>
      <c r="AI13" s="1">
        <f t="shared" si="0"/>
        <v>-10</v>
      </c>
      <c r="AJ13" s="2">
        <f>OliSau!AJ18</f>
        <v>23</v>
      </c>
    </row>
    <row r="14" spans="1:36" ht="17.25" customHeight="1">
      <c r="A14" s="44" t="s">
        <v>6</v>
      </c>
      <c r="B14" s="12">
        <v>-10</v>
      </c>
      <c r="C14" s="57"/>
      <c r="D14" s="12"/>
      <c r="E14" s="12"/>
      <c r="F14" s="12">
        <v>-6</v>
      </c>
      <c r="G14" s="25">
        <v>-18</v>
      </c>
      <c r="H14" s="12">
        <v>2</v>
      </c>
      <c r="I14" s="12">
        <v>2</v>
      </c>
      <c r="J14" s="12">
        <v>-6</v>
      </c>
      <c r="K14" s="25">
        <v>-5</v>
      </c>
      <c r="L14" s="72"/>
      <c r="M14" s="12">
        <v>-2</v>
      </c>
      <c r="N14" s="12">
        <v>-2</v>
      </c>
      <c r="O14" s="12">
        <v>0</v>
      </c>
      <c r="P14" s="57"/>
      <c r="Q14" s="12">
        <v>-6</v>
      </c>
      <c r="R14" s="25">
        <v>-2</v>
      </c>
      <c r="S14" s="12">
        <v>-4</v>
      </c>
      <c r="T14" s="12"/>
      <c r="U14" s="12">
        <v>6</v>
      </c>
      <c r="V14" s="57"/>
      <c r="W14" s="25"/>
      <c r="X14" s="57"/>
      <c r="Y14" s="12">
        <v>4</v>
      </c>
      <c r="Z14" s="12"/>
      <c r="AA14" s="25">
        <v>-2</v>
      </c>
      <c r="AB14" s="12">
        <v>-12</v>
      </c>
      <c r="AC14" s="12">
        <v>-2</v>
      </c>
      <c r="AD14" s="12">
        <v>6</v>
      </c>
      <c r="AE14" s="12">
        <v>6</v>
      </c>
      <c r="AF14" s="12"/>
      <c r="AG14" s="12"/>
      <c r="AH14" s="12"/>
      <c r="AI14" s="1">
        <f t="shared" si="0"/>
        <v>-51</v>
      </c>
      <c r="AJ14" s="2">
        <f>RenSan!AJ18</f>
        <v>25</v>
      </c>
    </row>
    <row r="15" spans="1:36" ht="17.25" customHeight="1">
      <c r="A15" s="44" t="s">
        <v>7</v>
      </c>
      <c r="B15" s="12"/>
      <c r="C15" s="57"/>
      <c r="D15" s="12"/>
      <c r="E15" s="12"/>
      <c r="F15" s="12">
        <v>-8</v>
      </c>
      <c r="G15" s="12">
        <v>-14</v>
      </c>
      <c r="H15" s="12">
        <v>6</v>
      </c>
      <c r="I15" s="12"/>
      <c r="J15" s="12">
        <v>8</v>
      </c>
      <c r="K15" s="12">
        <v>-2</v>
      </c>
      <c r="L15" s="72"/>
      <c r="M15" s="12">
        <f>-4</f>
        <v>-4</v>
      </c>
      <c r="N15" s="12"/>
      <c r="O15" s="12">
        <v>6</v>
      </c>
      <c r="P15" s="57"/>
      <c r="Q15" s="12"/>
      <c r="R15" s="12"/>
      <c r="S15" s="12"/>
      <c r="T15" s="12">
        <v>4</v>
      </c>
      <c r="U15" s="12">
        <v>-2</v>
      </c>
      <c r="V15" s="57"/>
      <c r="W15" s="12">
        <v>-8</v>
      </c>
      <c r="X15" s="57"/>
      <c r="Y15" s="12">
        <v>-4</v>
      </c>
      <c r="Z15" s="12">
        <v>18</v>
      </c>
      <c r="AA15" s="12">
        <v>0</v>
      </c>
      <c r="AB15" s="12">
        <v>-4</v>
      </c>
      <c r="AC15" s="12">
        <v>-8</v>
      </c>
      <c r="AD15" s="12"/>
      <c r="AE15" s="12">
        <v>-4</v>
      </c>
      <c r="AF15" s="12">
        <v>-6</v>
      </c>
      <c r="AG15" s="12"/>
      <c r="AH15" s="12"/>
      <c r="AI15" s="1">
        <f t="shared" si="0"/>
        <v>-22</v>
      </c>
      <c r="AJ15" s="2">
        <f>SteMas!AJ18</f>
        <v>19</v>
      </c>
    </row>
    <row r="16" spans="1:36" ht="17.25" customHeight="1" thickBot="1">
      <c r="A16" s="62" t="s">
        <v>52</v>
      </c>
      <c r="B16" s="65">
        <v>-4</v>
      </c>
      <c r="C16" s="70"/>
      <c r="D16" s="65">
        <v>-2</v>
      </c>
      <c r="E16" s="65">
        <v>0</v>
      </c>
      <c r="F16" s="65"/>
      <c r="G16" s="65">
        <v>6</v>
      </c>
      <c r="H16" s="65">
        <v>-16</v>
      </c>
      <c r="I16" s="65">
        <v>12</v>
      </c>
      <c r="J16" s="65">
        <v>-2</v>
      </c>
      <c r="K16" s="65">
        <v>-3</v>
      </c>
      <c r="L16" s="73"/>
      <c r="M16" s="65"/>
      <c r="N16" s="65">
        <v>-4</v>
      </c>
      <c r="O16" s="65">
        <v>2</v>
      </c>
      <c r="P16" s="70"/>
      <c r="Q16" s="65">
        <v>8</v>
      </c>
      <c r="R16" s="65">
        <v>8</v>
      </c>
      <c r="S16" s="65"/>
      <c r="T16" s="65">
        <v>6</v>
      </c>
      <c r="U16" s="65">
        <v>14</v>
      </c>
      <c r="V16" s="70"/>
      <c r="W16" s="65"/>
      <c r="X16" s="70"/>
      <c r="Y16" s="65">
        <v>-8</v>
      </c>
      <c r="Z16" s="65">
        <v>12</v>
      </c>
      <c r="AA16" s="65">
        <v>2</v>
      </c>
      <c r="AB16" s="65">
        <v>-6</v>
      </c>
      <c r="AC16" s="65">
        <v>0</v>
      </c>
      <c r="AD16" s="65"/>
      <c r="AE16" s="65"/>
      <c r="AF16" s="65"/>
      <c r="AG16" s="65"/>
      <c r="AH16" s="65"/>
      <c r="AI16" s="1">
        <f t="shared" si="0"/>
        <v>25</v>
      </c>
      <c r="AJ16" s="66">
        <f>TatJul!AJ18</f>
        <v>24</v>
      </c>
    </row>
    <row r="17" spans="1:36" ht="16.5" thickTop="1">
      <c r="A17" s="14" t="s">
        <v>5</v>
      </c>
      <c r="B17" s="15" t="s">
        <v>49</v>
      </c>
      <c r="C17" s="59"/>
      <c r="D17" s="55" t="s">
        <v>48</v>
      </c>
      <c r="E17" s="15" t="s">
        <v>46</v>
      </c>
      <c r="F17" s="15" t="s">
        <v>60</v>
      </c>
      <c r="G17" s="15" t="s">
        <v>45</v>
      </c>
      <c r="H17" s="71" t="s">
        <v>44</v>
      </c>
      <c r="I17" s="15" t="s">
        <v>51</v>
      </c>
      <c r="J17" s="15" t="s">
        <v>51</v>
      </c>
      <c r="K17" s="71" t="s">
        <v>44</v>
      </c>
      <c r="L17" s="74"/>
      <c r="M17" s="15" t="s">
        <v>51</v>
      </c>
      <c r="N17" s="15" t="s">
        <v>51</v>
      </c>
      <c r="O17" s="15" t="s">
        <v>46</v>
      </c>
      <c r="P17" s="59"/>
      <c r="Q17" s="15" t="s">
        <v>46</v>
      </c>
      <c r="R17" s="55" t="s">
        <v>48</v>
      </c>
      <c r="S17" s="15" t="s">
        <v>45</v>
      </c>
      <c r="T17" s="55" t="s">
        <v>48</v>
      </c>
      <c r="U17" s="56" t="s">
        <v>47</v>
      </c>
      <c r="V17" s="59"/>
      <c r="W17" s="15" t="s">
        <v>51</v>
      </c>
      <c r="X17" s="59"/>
      <c r="Y17" s="15" t="s">
        <v>51</v>
      </c>
      <c r="Z17" s="55" t="s">
        <v>48</v>
      </c>
      <c r="AA17" s="56" t="s">
        <v>47</v>
      </c>
      <c r="AB17" s="15" t="s">
        <v>49</v>
      </c>
      <c r="AC17" s="15" t="s">
        <v>50</v>
      </c>
      <c r="AD17" s="15" t="s">
        <v>51</v>
      </c>
      <c r="AE17" s="15" t="s">
        <v>51</v>
      </c>
      <c r="AF17" s="81" t="s">
        <v>50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1</v>
      </c>
      <c r="C18" s="60"/>
      <c r="D18" s="13">
        <v>6</v>
      </c>
      <c r="E18" s="13">
        <v>5</v>
      </c>
      <c r="F18" s="13">
        <v>1</v>
      </c>
      <c r="G18" s="13">
        <v>1</v>
      </c>
      <c r="H18" s="13">
        <v>3</v>
      </c>
      <c r="I18" s="13">
        <v>3</v>
      </c>
      <c r="J18" s="13">
        <v>2</v>
      </c>
      <c r="K18" s="13">
        <v>2</v>
      </c>
      <c r="L18" s="75"/>
      <c r="M18" s="13">
        <v>3</v>
      </c>
      <c r="N18" s="13">
        <v>2</v>
      </c>
      <c r="O18" s="13">
        <v>2</v>
      </c>
      <c r="P18" s="60"/>
      <c r="Q18" s="13">
        <v>1</v>
      </c>
      <c r="R18" s="13">
        <v>7</v>
      </c>
      <c r="S18" s="13">
        <v>3</v>
      </c>
      <c r="T18" s="13">
        <v>9</v>
      </c>
      <c r="U18" s="13">
        <v>3</v>
      </c>
      <c r="V18" s="60"/>
      <c r="W18" s="13">
        <v>1</v>
      </c>
      <c r="X18" s="60"/>
      <c r="Y18" s="13">
        <v>3</v>
      </c>
      <c r="Z18" s="13">
        <v>5</v>
      </c>
      <c r="AA18" s="13">
        <v>5</v>
      </c>
      <c r="AB18" s="13">
        <v>3</v>
      </c>
      <c r="AC18" s="13">
        <v>3</v>
      </c>
      <c r="AD18" s="13">
        <v>2</v>
      </c>
      <c r="AE18" s="13">
        <v>2</v>
      </c>
      <c r="AF18" s="13">
        <v>2</v>
      </c>
      <c r="AG18" s="13"/>
      <c r="AH18" s="13"/>
      <c r="AI18" s="17">
        <f>SUM(B18:AH18)</f>
        <v>80</v>
      </c>
      <c r="AJ18" s="18">
        <f>COUNTA($B17:$AE17)</f>
        <v>25</v>
      </c>
    </row>
    <row r="19" spans="1:36" ht="12.75">
      <c r="A19" s="29" t="s">
        <v>17</v>
      </c>
      <c r="B19" s="13">
        <v>3</v>
      </c>
      <c r="C19" s="60"/>
      <c r="D19" s="13">
        <v>2</v>
      </c>
      <c r="E19" s="13">
        <v>5</v>
      </c>
      <c r="F19" s="13">
        <v>2</v>
      </c>
      <c r="G19" s="13">
        <v>2</v>
      </c>
      <c r="H19" s="13">
        <v>2</v>
      </c>
      <c r="I19" s="13">
        <v>3</v>
      </c>
      <c r="J19" s="13">
        <v>2</v>
      </c>
      <c r="K19" s="13">
        <v>2</v>
      </c>
      <c r="L19" s="75"/>
      <c r="M19" s="13">
        <v>4</v>
      </c>
      <c r="N19" s="13">
        <v>5</v>
      </c>
      <c r="O19" s="13">
        <v>2</v>
      </c>
      <c r="P19" s="60"/>
      <c r="Q19" s="13">
        <v>2</v>
      </c>
      <c r="R19" s="13">
        <v>3</v>
      </c>
      <c r="S19" s="13">
        <v>5</v>
      </c>
      <c r="T19" s="13">
        <v>2</v>
      </c>
      <c r="U19" s="13">
        <v>1</v>
      </c>
      <c r="V19" s="60"/>
      <c r="W19" s="13">
        <v>3</v>
      </c>
      <c r="X19" s="60"/>
      <c r="Y19" s="13">
        <v>8</v>
      </c>
      <c r="Z19" s="13">
        <v>3</v>
      </c>
      <c r="AA19" s="13">
        <v>2</v>
      </c>
      <c r="AB19" s="13">
        <v>4</v>
      </c>
      <c r="AC19" s="13">
        <v>8</v>
      </c>
      <c r="AD19" s="13">
        <v>3</v>
      </c>
      <c r="AE19" s="13">
        <v>2</v>
      </c>
      <c r="AF19" s="13">
        <v>2</v>
      </c>
      <c r="AG19" s="13"/>
      <c r="AH19" s="13"/>
      <c r="AI19" s="28">
        <f>SUM(B19:AH19)</f>
        <v>82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20" sqref="AF20"/>
    </sheetView>
  </sheetViews>
  <sheetFormatPr defaultColWidth="9.140625" defaultRowHeight="12.75"/>
  <cols>
    <col min="1" max="1" width="23.140625" style="0" customWidth="1"/>
    <col min="2" max="34" width="4.28125" style="0" customWidth="1"/>
  </cols>
  <sheetData>
    <row r="1" spans="1:36" ht="18">
      <c r="A1" s="86" t="str">
        <f>BarElio!A1</f>
        <v>BRIDGEMANIA   2014/2015 "Rottamiamo… ... gli eccessi"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78"/>
      <c r="AG1" s="78"/>
      <c r="AH1" s="78"/>
      <c r="AI1" s="30"/>
      <c r="AJ1" s="30"/>
    </row>
    <row r="2" spans="1:36" ht="12.75">
      <c r="A2" s="3" t="s">
        <v>8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79">
        <v>31</v>
      </c>
      <c r="AG2" s="79">
        <v>32</v>
      </c>
      <c r="AH2" s="79">
        <v>33</v>
      </c>
      <c r="AI2" s="87" t="s">
        <v>28</v>
      </c>
      <c r="AJ2" s="88"/>
    </row>
    <row r="3" spans="1:36" ht="31.5" customHeight="1">
      <c r="A3" s="38" t="s">
        <v>9</v>
      </c>
      <c r="B3" s="5">
        <f>IF(BarElio!B3="","",BarElio!B3)</f>
        <v>41902</v>
      </c>
      <c r="C3" s="5">
        <f>IF(BarElio!C3="","",BarElio!C3)</f>
        <v>41917</v>
      </c>
      <c r="D3" s="5">
        <f>IF(BarElio!D3="","",BarElio!D3)</f>
        <v>41923</v>
      </c>
      <c r="E3" s="5">
        <f>IF(BarElio!E3="","",BarElio!E3)</f>
        <v>41930</v>
      </c>
      <c r="F3" s="5">
        <f>IF(BarElio!F3="","",BarElio!F3)</f>
        <v>41951</v>
      </c>
      <c r="G3" s="5">
        <f>IF(BarElio!G3="","",BarElio!G3)</f>
        <v>41958</v>
      </c>
      <c r="H3" s="5">
        <f>IF(BarElio!H3="","",BarElio!H3)</f>
        <v>41965</v>
      </c>
      <c r="I3" s="5">
        <f>IF(BarElio!I3="","",BarElio!I3)</f>
        <v>41972</v>
      </c>
      <c r="J3" s="5">
        <f>IF(BarElio!J3="","",BarElio!J3)</f>
        <v>41979</v>
      </c>
      <c r="K3" s="5">
        <f>IF(BarElio!K3="","",BarElio!K3)</f>
        <v>41986</v>
      </c>
      <c r="L3" s="5">
        <f>IF(BarElio!L3="","",BarElio!L3)</f>
        <v>41987</v>
      </c>
      <c r="M3" s="5">
        <f>IF(BarElio!M3="","",BarElio!M3)</f>
        <v>42007</v>
      </c>
      <c r="N3" s="5">
        <f>IF(BarElio!N3="","",BarElio!N3)</f>
        <v>42014</v>
      </c>
      <c r="O3" s="5">
        <f>IF(BarElio!O3="","",BarElio!O3)</f>
        <v>42021</v>
      </c>
      <c r="P3" s="5">
        <f>IF(BarElio!P3="","",BarElio!P3)</f>
        <v>42035</v>
      </c>
      <c r="Q3" s="5">
        <f>IF(BarElio!Q3="","",BarElio!Q3)</f>
        <v>42056</v>
      </c>
      <c r="R3" s="5">
        <f>IF(BarElio!R3="","",BarElio!R3)</f>
        <v>42063</v>
      </c>
      <c r="S3" s="5">
        <f>IF(BarElio!S3="","",BarElio!S3)</f>
        <v>42070</v>
      </c>
      <c r="T3" s="5">
        <f>IF(BarElio!T3="","",BarElio!T3)</f>
        <v>42077</v>
      </c>
      <c r="U3" s="5">
        <f>IF(BarElio!U3="","",BarElio!U3)</f>
        <v>42084</v>
      </c>
      <c r="V3" s="5">
        <f>IF(BarElio!V3="","",BarElio!V3)</f>
        <v>42091</v>
      </c>
      <c r="W3" s="5">
        <f>IF(BarElio!W3="","",BarElio!W3)</f>
        <v>42112</v>
      </c>
      <c r="X3" s="5">
        <f>IF(BarElio!X3="","",BarElio!X3)</f>
        <v>42119</v>
      </c>
      <c r="Y3" s="5">
        <f>IF(BarElio!Y3="","",BarElio!Y3)</f>
        <v>42133</v>
      </c>
      <c r="Z3" s="5">
        <f>IF(BarElio!Z3="","",BarElio!Z3)</f>
        <v>42140</v>
      </c>
      <c r="AA3" s="5">
        <f>IF(BarElio!AA3="","",BarElio!AA3)</f>
        <v>42147</v>
      </c>
      <c r="AB3" s="5">
        <f>IF(BarElio!AB3="","",BarElio!AB3)</f>
        <v>42154</v>
      </c>
      <c r="AC3" s="5">
        <f>IF(BarElio!AC3="","",BarElio!AC3)</f>
        <v>42161</v>
      </c>
      <c r="AD3" s="5">
        <f>IF(BarElio!AD3="","",BarElio!AD3)</f>
        <v>42168</v>
      </c>
      <c r="AE3" s="5">
        <f>IF(BarElio!AE3="","",BarElio!AE3)</f>
        <v>42175</v>
      </c>
      <c r="AF3" s="5">
        <f>IF(BarElio!AF3="","",BarElio!AF3)</f>
        <v>42189</v>
      </c>
      <c r="AG3" s="5">
        <f>IF(BarElio!AG3="","",BarElio!AG3)</f>
      </c>
      <c r="AH3" s="5">
        <f>IF(BarElio!AH3="","",BarElio!AH3)</f>
      </c>
      <c r="AI3" s="89"/>
      <c r="AJ3" s="90"/>
    </row>
    <row r="4" spans="1:36" ht="42.75" customHeight="1">
      <c r="A4" s="38" t="s">
        <v>31</v>
      </c>
      <c r="B4" s="7" t="str">
        <f>IF(BarElio!B4="","",BarElio!B4)</f>
        <v>DeSanctis</v>
      </c>
      <c r="C4" s="24" t="str">
        <f>IF(BarElio!C4="","",BarElio!C4)</f>
        <v>Savoca</v>
      </c>
      <c r="D4" s="7" t="str">
        <f>IF(BarElio!D4="","",BarElio!D4)</f>
        <v>Cataldo</v>
      </c>
      <c r="E4" s="7" t="str">
        <f>IF(BarElio!E4="","",BarElio!E4)</f>
        <v>Torgovnick</v>
      </c>
      <c r="F4" s="7" t="str">
        <f>IF(BarElio!F4="","",BarElio!F4)</f>
        <v>Bancilhon</v>
      </c>
      <c r="G4" s="7" t="str">
        <f>IF(BarElio!G4="","",BarElio!G4)</f>
        <v>Presezzi</v>
      </c>
      <c r="H4" s="7" t="str">
        <f>IF(BarElio!H4="","",BarElio!H4)</f>
        <v>Bianchi</v>
      </c>
      <c r="I4" s="7" t="str">
        <f>IF(BarElio!I4="","",BarElio!I4)</f>
        <v>Simonelli</v>
      </c>
      <c r="J4" s="7" t="str">
        <f>IF(BarElio!J4="","",BarElio!J4)</f>
        <v>Malerba</v>
      </c>
      <c r="K4" s="7" t="str">
        <f>IF(BarElio!K4="","",BarElio!K4)</f>
        <v>Polichetti</v>
      </c>
      <c r="L4" s="76" t="str">
        <f>IF(BarElio!L4="","",BarElio!L4)</f>
        <v>Hotel Polo</v>
      </c>
      <c r="M4" s="7" t="str">
        <f>IF(BarElio!M4="","",BarElio!M4)</f>
        <v>De Sanctis</v>
      </c>
      <c r="N4" s="24" t="str">
        <f>IF(BarElio!N4="","",BarElio!N4)</f>
        <v>Presezzi</v>
      </c>
      <c r="O4" s="7" t="str">
        <f>IF(BarElio!O4="","",BarElio!O4)</f>
        <v>Dejana</v>
      </c>
      <c r="P4" s="7" t="str">
        <f>IF(BarElio!P4="","",BarElio!P4)</f>
        <v>Savoca</v>
      </c>
      <c r="Q4" s="7" t="str">
        <f>IF(BarElio!Q4="","",BarElio!Q4)</f>
        <v>Simonelli</v>
      </c>
      <c r="R4" s="24" t="str">
        <f>IF(BarElio!R4="","",BarElio!R4)</f>
        <v>Cataldo</v>
      </c>
      <c r="S4" s="8" t="str">
        <f>IF(BarElio!S4="","",BarElio!S4)</f>
        <v>Malerba</v>
      </c>
      <c r="T4" s="7" t="str">
        <f>IF(BarElio!T4="","",BarElio!T4)</f>
        <v>Malerba</v>
      </c>
      <c r="U4" s="7" t="str">
        <f>IF(BarElio!U4="","",BarElio!U4)</f>
        <v>Bianchi</v>
      </c>
      <c r="V4" s="7" t="str">
        <f>IF(BarElio!V4="","",BarElio!V4)</f>
        <v>Torgovnick</v>
      </c>
      <c r="W4" s="7" t="str">
        <f>IF(BarElio!W4="","",BarElio!W4)</f>
        <v>Polichetti</v>
      </c>
      <c r="X4" s="7" t="str">
        <f>IF(BarElio!X4="","",BarElio!X4)</f>
        <v>DeSanctis</v>
      </c>
      <c r="Y4" s="8" t="str">
        <f>IF(BarElio!Y4="","",BarElio!Y4)</f>
        <v>Torgovnick</v>
      </c>
      <c r="Z4" s="76" t="str">
        <f>IF(BarElio!Z4="","",BarElio!Z4)</f>
        <v>Sarteano</v>
      </c>
      <c r="AA4" s="8" t="str">
        <f>IF(BarElio!AA4="","",BarElio!AA4)</f>
        <v>Presezzi</v>
      </c>
      <c r="AB4" s="8" t="str">
        <f>IF(BarElio!AB4="","",BarElio!AB4)</f>
        <v>Savoca</v>
      </c>
      <c r="AC4" s="8" t="str">
        <f>IF(BarElio!AC4="","",BarElio!AC4)</f>
        <v>Torgovnick</v>
      </c>
      <c r="AD4" s="8" t="str">
        <f>IF(BarElio!AD4="","",BarElio!AD4)</f>
        <v>Simonelli</v>
      </c>
      <c r="AE4" s="8" t="str">
        <f>IF(BarElio!AE4="","",BarElio!AE4)</f>
        <v>Dejana</v>
      </c>
      <c r="AF4" s="8" t="str">
        <f>IF(BarElio!AF4="","",BarElio!AF4)</f>
        <v>Cataldo</v>
      </c>
      <c r="AG4" s="8">
        <f>IF(BarElio!AG4="","",BarElio!AG4)</f>
      </c>
      <c r="AH4" s="8">
        <f>IF(BarElio!AH4="","",BarElio!AH4)</f>
      </c>
      <c r="AI4" s="89"/>
      <c r="AJ4" s="90"/>
    </row>
    <row r="5" spans="1:36" ht="26.25" customHeight="1">
      <c r="A5" s="38" t="s">
        <v>10</v>
      </c>
      <c r="B5" s="5" t="str">
        <f>IF(BarElio!B5="","",BarElio!B5)</f>
        <v>9-18</v>
      </c>
      <c r="C5" s="5" t="str">
        <f>IF(BarElio!C5="","",BarElio!C5)</f>
        <v>7-21</v>
      </c>
      <c r="D5" s="5" t="str">
        <f>IF(BarElio!D5="","",BarElio!D5)</f>
        <v>7-21</v>
      </c>
      <c r="E5" s="5" t="str">
        <f>IF(BarElio!E5="","",BarElio!E5)</f>
        <v>7-21</v>
      </c>
      <c r="F5" s="5" t="str">
        <f>IF(BarElio!F5="","",BarElio!F5)</f>
        <v>10-18</v>
      </c>
      <c r="G5" s="5" t="str">
        <f>IF(BarElio!G5="","",BarElio!G5)</f>
        <v>12-22</v>
      </c>
      <c r="H5" s="5" t="str">
        <f>IF(BarElio!H5="","",BarElio!H5)</f>
        <v>10-18</v>
      </c>
      <c r="I5" s="5" t="str">
        <f>IF(BarElio!I5="","",BarElio!I5)</f>
        <v>9-18</v>
      </c>
      <c r="J5" s="5" t="str">
        <f>IF(BarElio!J5="","",BarElio!J5)</f>
        <v>9-18</v>
      </c>
      <c r="K5" s="5" t="str">
        <f>IF(BarElio!K5="","",BarElio!K5)</f>
        <v>12-22</v>
      </c>
      <c r="L5" s="5" t="str">
        <f>IF(BarElio!L5="","",BarElio!L5)</f>
        <v>14-21</v>
      </c>
      <c r="M5" s="5" t="str">
        <f>IF(BarElio!M5="","",BarElio!M5)</f>
        <v>10-18</v>
      </c>
      <c r="N5" s="5" t="str">
        <f>IF(BarElio!N5="","",BarElio!N5)</f>
        <v>9-18</v>
      </c>
      <c r="O5" s="5" t="str">
        <f>IF(BarElio!O5="","",BarElio!O5)</f>
        <v>10-18</v>
      </c>
      <c r="P5" s="5" t="str">
        <f>IF(BarElio!P5="","",BarElio!P5)</f>
        <v>9-18</v>
      </c>
      <c r="Q5" s="5" t="str">
        <f>IF(BarElio!Q5="","",BarElio!Q5)</f>
        <v>11-22</v>
      </c>
      <c r="R5" s="5" t="str">
        <f>IF(BarElio!R5="","",BarElio!R5)</f>
        <v>7-21</v>
      </c>
      <c r="S5" s="5" t="str">
        <f>IF(BarElio!S5="","",BarElio!S5)</f>
        <v>6-20</v>
      </c>
      <c r="T5" s="5" t="str">
        <f>IF(BarElio!T5="","",BarElio!T5)</f>
        <v>6-20</v>
      </c>
      <c r="U5" s="5" t="str">
        <f>IF(BarElio!U5="","",BarElio!U5)</f>
        <v>10-18</v>
      </c>
      <c r="V5" s="5" t="str">
        <f>IF(BarElio!V5="","",BarElio!V5)</f>
        <v>6-20</v>
      </c>
      <c r="W5" s="5" t="str">
        <f>IF(BarElio!W5="","",BarElio!W5)</f>
        <v>13-21</v>
      </c>
      <c r="X5" s="5" t="str">
        <f>IF(BarElio!X5="","",BarElio!X5)</f>
        <v>10-18</v>
      </c>
      <c r="Y5" s="5" t="str">
        <f>IF(BarElio!Y5="","",BarElio!Y5)</f>
        <v>7-21</v>
      </c>
      <c r="Z5" s="5" t="str">
        <f>IF(BarElio!Z5="","",BarElio!Z5)</f>
        <v>11-33</v>
      </c>
      <c r="AA5" s="5" t="str">
        <f>IF(BarElio!AA5="","",BarElio!AA5)</f>
        <v>11-22</v>
      </c>
      <c r="AB5" s="5" t="str">
        <f>IF(BarElio!AB5="","",BarElio!AB5)</f>
        <v>9-18</v>
      </c>
      <c r="AC5" s="5" t="str">
        <f>IF(BarElio!AC5="","",BarElio!AC5)</f>
        <v>6-20</v>
      </c>
      <c r="AD5" s="5" t="str">
        <f>IF(BarElio!AD5="","",BarElio!AD5)</f>
        <v>8-21</v>
      </c>
      <c r="AE5" s="5" t="str">
        <f>IF(BarElio!AE5="","",BarElio!AE5)</f>
        <v>11-22</v>
      </c>
      <c r="AF5" s="5" t="str">
        <f>IF(BarElio!AF5="","",BarElio!AF5)</f>
        <v>8-21</v>
      </c>
      <c r="AG5" s="5">
        <f>IF(BarElio!AG5="","",BarElio!AG5)</f>
      </c>
      <c r="AH5" s="5">
        <f>IF(BarElio!AH5="","",BarElio!AH5)</f>
      </c>
      <c r="AI5" s="91"/>
      <c r="AJ5" s="92"/>
    </row>
    <row r="6" spans="1:36" ht="27" customHeight="1">
      <c r="A6" s="9" t="s">
        <v>11</v>
      </c>
      <c r="B6" s="93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  <c r="AI6" s="10" t="s">
        <v>13</v>
      </c>
      <c r="AJ6" s="11" t="s">
        <v>14</v>
      </c>
    </row>
    <row r="7" spans="1:36" ht="17.25" customHeight="1">
      <c r="A7" s="44" t="s">
        <v>0</v>
      </c>
      <c r="B7" s="12">
        <v>-6</v>
      </c>
      <c r="C7" s="12">
        <v>-2</v>
      </c>
      <c r="D7" s="12">
        <v>-4</v>
      </c>
      <c r="E7" s="12">
        <v>-8</v>
      </c>
      <c r="F7" s="12">
        <v>-2</v>
      </c>
      <c r="G7" s="12">
        <v>6</v>
      </c>
      <c r="H7" s="57"/>
      <c r="I7" s="12">
        <v>-2</v>
      </c>
      <c r="J7" s="12">
        <v>-6</v>
      </c>
      <c r="K7" s="12">
        <v>9</v>
      </c>
      <c r="L7" s="72"/>
      <c r="M7" s="12">
        <v>-6</v>
      </c>
      <c r="N7" s="12">
        <v>-10</v>
      </c>
      <c r="O7" s="12">
        <v>-2</v>
      </c>
      <c r="P7" s="12">
        <v>-8</v>
      </c>
      <c r="Q7" s="12">
        <v>12</v>
      </c>
      <c r="R7" s="12">
        <v>6</v>
      </c>
      <c r="S7" s="12">
        <v>-2</v>
      </c>
      <c r="T7" s="57"/>
      <c r="U7" s="57"/>
      <c r="V7" s="57"/>
      <c r="W7" s="12">
        <v>8</v>
      </c>
      <c r="X7" s="12">
        <v>-2</v>
      </c>
      <c r="Y7" s="57"/>
      <c r="Z7" s="12">
        <v>-4</v>
      </c>
      <c r="AA7" s="12"/>
      <c r="AB7" s="12">
        <v>-4</v>
      </c>
      <c r="AC7" s="57"/>
      <c r="AD7" s="12">
        <v>-4</v>
      </c>
      <c r="AE7" s="12">
        <v>4</v>
      </c>
      <c r="AF7" s="12">
        <v>6</v>
      </c>
      <c r="AG7" s="12"/>
      <c r="AH7" s="12"/>
      <c r="AI7" s="1">
        <f>SUM($B7:$AH7)</f>
        <v>-21</v>
      </c>
      <c r="AJ7" s="2">
        <f>AntDino!AJ18</f>
        <v>27</v>
      </c>
    </row>
    <row r="8" spans="1:36" ht="17.25" customHeight="1">
      <c r="A8" s="44" t="s">
        <v>1</v>
      </c>
      <c r="B8" s="12">
        <v>6</v>
      </c>
      <c r="C8" s="12">
        <v>-6</v>
      </c>
      <c r="D8" s="12">
        <v>0</v>
      </c>
      <c r="E8" s="12">
        <v>6</v>
      </c>
      <c r="F8" s="12">
        <v>0</v>
      </c>
      <c r="G8" s="12">
        <v>-8</v>
      </c>
      <c r="H8" s="57"/>
      <c r="I8" s="12">
        <v>4</v>
      </c>
      <c r="J8" s="12"/>
      <c r="K8" s="12">
        <v>4</v>
      </c>
      <c r="L8" s="72"/>
      <c r="M8" s="12">
        <v>-8</v>
      </c>
      <c r="N8" s="12"/>
      <c r="O8" s="12">
        <v>8</v>
      </c>
      <c r="P8" s="12">
        <v>8</v>
      </c>
      <c r="Q8" s="12">
        <v>2</v>
      </c>
      <c r="R8" s="12"/>
      <c r="S8" s="12">
        <v>6</v>
      </c>
      <c r="T8" s="57"/>
      <c r="U8" s="57"/>
      <c r="V8" s="57"/>
      <c r="W8" s="12"/>
      <c r="X8" s="12">
        <v>0</v>
      </c>
      <c r="Y8" s="57"/>
      <c r="Z8" s="12">
        <v>-4</v>
      </c>
      <c r="AA8" s="12">
        <v>-2</v>
      </c>
      <c r="AB8" s="12"/>
      <c r="AC8" s="57"/>
      <c r="AD8" s="12">
        <v>2</v>
      </c>
      <c r="AE8" s="12">
        <v>10</v>
      </c>
      <c r="AF8" s="12">
        <v>-16</v>
      </c>
      <c r="AG8" s="12"/>
      <c r="AH8" s="12"/>
      <c r="AI8" s="1">
        <f aca="true" t="shared" si="0" ref="AI8:AI16">SUM($B8:$AH8)</f>
        <v>12</v>
      </c>
      <c r="AJ8" s="2">
        <f>BarElio!AJ18</f>
        <v>23</v>
      </c>
    </row>
    <row r="9" spans="1:36" ht="17.25" customHeight="1">
      <c r="A9" s="44" t="s">
        <v>2</v>
      </c>
      <c r="B9" s="12">
        <v>-4</v>
      </c>
      <c r="C9" s="12"/>
      <c r="D9" s="12">
        <v>0</v>
      </c>
      <c r="E9" s="12">
        <v>-2</v>
      </c>
      <c r="F9" s="12">
        <v>6</v>
      </c>
      <c r="G9" s="12">
        <v>4</v>
      </c>
      <c r="H9" s="57"/>
      <c r="I9" s="12">
        <v>-4</v>
      </c>
      <c r="J9" s="12">
        <v>6</v>
      </c>
      <c r="K9" s="12"/>
      <c r="L9" s="72"/>
      <c r="M9" s="12">
        <v>14</v>
      </c>
      <c r="N9" s="12">
        <v>-4</v>
      </c>
      <c r="O9" s="12">
        <v>2</v>
      </c>
      <c r="P9" s="12">
        <v>-10</v>
      </c>
      <c r="Q9" s="12">
        <v>16</v>
      </c>
      <c r="R9" s="12">
        <v>2</v>
      </c>
      <c r="S9" s="12"/>
      <c r="T9" s="57"/>
      <c r="U9" s="57"/>
      <c r="V9" s="57"/>
      <c r="W9" s="12"/>
      <c r="X9" s="12">
        <v>2</v>
      </c>
      <c r="Y9" s="57"/>
      <c r="Z9" s="12">
        <v>8</v>
      </c>
      <c r="AA9" s="12">
        <v>-8</v>
      </c>
      <c r="AB9" s="12">
        <v>0</v>
      </c>
      <c r="AC9" s="57"/>
      <c r="AD9" s="12">
        <v>-10</v>
      </c>
      <c r="AE9" s="12">
        <v>8</v>
      </c>
      <c r="AF9" s="12">
        <v>14</v>
      </c>
      <c r="AG9" s="12"/>
      <c r="AH9" s="12"/>
      <c r="AI9" s="1">
        <f t="shared" si="0"/>
        <v>40</v>
      </c>
      <c r="AJ9" s="2">
        <f>CesGae!AJ18</f>
        <v>22</v>
      </c>
    </row>
    <row r="10" spans="1:36" ht="17.25" customHeight="1">
      <c r="A10" s="45" t="s">
        <v>3</v>
      </c>
      <c r="B10" s="12">
        <v>-8</v>
      </c>
      <c r="C10" s="12">
        <v>2</v>
      </c>
      <c r="D10" s="12"/>
      <c r="E10" s="12"/>
      <c r="F10" s="12">
        <v>12</v>
      </c>
      <c r="G10" s="12">
        <v>-6</v>
      </c>
      <c r="H10" s="57"/>
      <c r="I10" s="12">
        <v>-2</v>
      </c>
      <c r="J10" s="12"/>
      <c r="K10" s="12">
        <v>5</v>
      </c>
      <c r="L10" s="72"/>
      <c r="M10" s="12">
        <v>0</v>
      </c>
      <c r="N10" s="12">
        <v>-4</v>
      </c>
      <c r="O10" s="12">
        <v>4</v>
      </c>
      <c r="P10" s="12">
        <v>-8</v>
      </c>
      <c r="Q10" s="12">
        <v>6</v>
      </c>
      <c r="R10" s="12"/>
      <c r="S10" s="12"/>
      <c r="T10" s="57"/>
      <c r="U10" s="57"/>
      <c r="V10" s="57"/>
      <c r="W10" s="12">
        <v>16</v>
      </c>
      <c r="X10" s="12"/>
      <c r="Y10" s="57"/>
      <c r="Z10" s="12">
        <v>-6</v>
      </c>
      <c r="AA10" s="12">
        <v>-2</v>
      </c>
      <c r="AB10" s="12"/>
      <c r="AC10" s="57"/>
      <c r="AD10" s="12">
        <v>2</v>
      </c>
      <c r="AE10" s="12">
        <v>-2</v>
      </c>
      <c r="AF10" s="12">
        <v>2</v>
      </c>
      <c r="AG10" s="12"/>
      <c r="AH10" s="12"/>
      <c r="AI10" s="1">
        <f t="shared" si="0"/>
        <v>11</v>
      </c>
      <c r="AJ10" s="2">
        <f>EleStef!AJ18</f>
        <v>20</v>
      </c>
    </row>
    <row r="11" spans="1:36" ht="17.25" customHeight="1">
      <c r="A11" s="44" t="s">
        <v>19</v>
      </c>
      <c r="B11" s="12">
        <v>6</v>
      </c>
      <c r="C11" s="12"/>
      <c r="D11" s="12"/>
      <c r="E11" s="12"/>
      <c r="F11" s="12">
        <v>4</v>
      </c>
      <c r="G11" s="12">
        <v>0</v>
      </c>
      <c r="H11" s="57"/>
      <c r="I11" s="12">
        <v>-10</v>
      </c>
      <c r="J11" s="12">
        <v>4</v>
      </c>
      <c r="K11" s="12">
        <v>11</v>
      </c>
      <c r="L11" s="72"/>
      <c r="M11" s="12">
        <v>-6</v>
      </c>
      <c r="N11" s="12"/>
      <c r="O11" s="12"/>
      <c r="P11" s="12"/>
      <c r="Q11" s="12"/>
      <c r="R11" s="12"/>
      <c r="S11" s="12"/>
      <c r="T11" s="57"/>
      <c r="U11" s="57"/>
      <c r="V11" s="57"/>
      <c r="W11" s="12"/>
      <c r="X11" s="12">
        <v>8</v>
      </c>
      <c r="Y11" s="57"/>
      <c r="Z11" s="12"/>
      <c r="AA11" s="12">
        <v>-8</v>
      </c>
      <c r="AB11" s="12"/>
      <c r="AC11" s="57"/>
      <c r="AD11" s="12"/>
      <c r="AE11" s="12">
        <v>4</v>
      </c>
      <c r="AF11" s="12"/>
      <c r="AG11" s="12"/>
      <c r="AH11" s="12"/>
      <c r="AI11" s="1">
        <f t="shared" si="0"/>
        <v>13</v>
      </c>
      <c r="AJ11" s="2">
        <f>IsoLet!AJ18</f>
        <v>15</v>
      </c>
    </row>
    <row r="12" spans="1:36" ht="17.25" customHeight="1">
      <c r="A12" s="44" t="s">
        <v>4</v>
      </c>
      <c r="B12" s="12"/>
      <c r="C12" s="12"/>
      <c r="D12" s="12">
        <v>12</v>
      </c>
      <c r="E12" s="12">
        <v>-4</v>
      </c>
      <c r="F12" s="12">
        <v>-6</v>
      </c>
      <c r="G12" s="12">
        <v>-16</v>
      </c>
      <c r="H12" s="57"/>
      <c r="I12" s="12"/>
      <c r="J12" s="12">
        <v>-6</v>
      </c>
      <c r="K12" s="12">
        <v>-2</v>
      </c>
      <c r="L12" s="72"/>
      <c r="M12" s="12">
        <v>-8</v>
      </c>
      <c r="N12" s="12">
        <v>-10</v>
      </c>
      <c r="O12" s="12">
        <v>-2</v>
      </c>
      <c r="P12" s="12">
        <v>-2</v>
      </c>
      <c r="Q12" s="12">
        <v>-8</v>
      </c>
      <c r="R12" s="12">
        <v>2</v>
      </c>
      <c r="S12" s="12">
        <v>-8</v>
      </c>
      <c r="T12" s="57"/>
      <c r="U12" s="57"/>
      <c r="V12" s="57"/>
      <c r="W12" s="12"/>
      <c r="X12" s="12">
        <v>14</v>
      </c>
      <c r="Y12" s="57"/>
      <c r="Z12" s="12">
        <v>18</v>
      </c>
      <c r="AA12" s="12">
        <v>14</v>
      </c>
      <c r="AB12" s="12">
        <v>0</v>
      </c>
      <c r="AC12" s="57"/>
      <c r="AD12" s="12">
        <v>2</v>
      </c>
      <c r="AE12" s="12">
        <v>14</v>
      </c>
      <c r="AF12" s="12">
        <v>-4</v>
      </c>
      <c r="AG12" s="12"/>
      <c r="AH12" s="12"/>
      <c r="AI12" s="1">
        <f t="shared" si="0"/>
        <v>0</v>
      </c>
      <c r="AJ12" s="2">
        <f>LilGian!AJ18</f>
        <v>24</v>
      </c>
    </row>
    <row r="13" spans="1:36" ht="17.25" customHeight="1">
      <c r="A13" s="45" t="s">
        <v>5</v>
      </c>
      <c r="B13" s="12">
        <v>-2</v>
      </c>
      <c r="C13" s="12"/>
      <c r="D13" s="12">
        <v>-4</v>
      </c>
      <c r="E13" s="12">
        <v>-4</v>
      </c>
      <c r="F13" s="12">
        <v>2</v>
      </c>
      <c r="G13" s="12">
        <v>-6</v>
      </c>
      <c r="H13" s="57"/>
      <c r="I13" s="12">
        <v>4</v>
      </c>
      <c r="J13" s="12">
        <v>2</v>
      </c>
      <c r="K13" s="12">
        <v>-18</v>
      </c>
      <c r="L13" s="72"/>
      <c r="M13" s="12">
        <v>16</v>
      </c>
      <c r="N13" s="12">
        <v>0</v>
      </c>
      <c r="O13" s="12">
        <v>10</v>
      </c>
      <c r="P13" s="12"/>
      <c r="Q13" s="12">
        <v>2</v>
      </c>
      <c r="R13" s="12">
        <v>2</v>
      </c>
      <c r="S13" s="12">
        <v>-4</v>
      </c>
      <c r="T13" s="57"/>
      <c r="U13" s="57"/>
      <c r="V13" s="57"/>
      <c r="W13" s="12">
        <v>-8</v>
      </c>
      <c r="X13" s="12"/>
      <c r="Y13" s="57"/>
      <c r="Z13" s="12">
        <v>2</v>
      </c>
      <c r="AA13" s="12">
        <v>-12</v>
      </c>
      <c r="AB13" s="12">
        <v>0</v>
      </c>
      <c r="AC13" s="57"/>
      <c r="AD13" s="12">
        <v>0</v>
      </c>
      <c r="AE13" s="12">
        <v>14</v>
      </c>
      <c r="AF13" s="12">
        <v>14</v>
      </c>
      <c r="AG13" s="12"/>
      <c r="AH13" s="12"/>
      <c r="AI13" s="1">
        <f t="shared" si="0"/>
        <v>10</v>
      </c>
      <c r="AJ13" s="2">
        <f>ManRob!AJ18</f>
        <v>25</v>
      </c>
    </row>
    <row r="14" spans="1:36" ht="17.25" customHeight="1">
      <c r="A14" s="44" t="s">
        <v>6</v>
      </c>
      <c r="B14" s="12">
        <v>4</v>
      </c>
      <c r="C14" s="12">
        <v>0</v>
      </c>
      <c r="D14" s="25"/>
      <c r="E14" s="12"/>
      <c r="F14" s="12">
        <v>0</v>
      </c>
      <c r="G14" s="12">
        <v>6</v>
      </c>
      <c r="H14" s="57"/>
      <c r="I14" s="12">
        <v>-4</v>
      </c>
      <c r="J14" s="12">
        <v>8</v>
      </c>
      <c r="K14" s="12">
        <v>8</v>
      </c>
      <c r="L14" s="72"/>
      <c r="M14" s="12">
        <v>4</v>
      </c>
      <c r="N14" s="12">
        <v>-4</v>
      </c>
      <c r="O14" s="12">
        <v>16</v>
      </c>
      <c r="P14" s="12">
        <v>-2</v>
      </c>
      <c r="Q14" s="12">
        <v>-6</v>
      </c>
      <c r="R14" s="12">
        <v>-10</v>
      </c>
      <c r="S14" s="12">
        <v>2</v>
      </c>
      <c r="T14" s="57"/>
      <c r="U14" s="57"/>
      <c r="V14" s="57"/>
      <c r="W14" s="12">
        <v>8</v>
      </c>
      <c r="X14" s="12">
        <v>2</v>
      </c>
      <c r="Y14" s="57"/>
      <c r="Z14" s="12"/>
      <c r="AA14" s="12">
        <v>8</v>
      </c>
      <c r="AB14" s="12">
        <v>-4</v>
      </c>
      <c r="AC14" s="57"/>
      <c r="AD14" s="25">
        <v>-2</v>
      </c>
      <c r="AE14" s="12">
        <v>2</v>
      </c>
      <c r="AF14" s="12"/>
      <c r="AG14" s="12"/>
      <c r="AH14" s="12"/>
      <c r="AI14" s="1">
        <f t="shared" si="0"/>
        <v>36</v>
      </c>
      <c r="AJ14" s="2">
        <f>RenSan!AJ18</f>
        <v>25</v>
      </c>
    </row>
    <row r="15" spans="1:36" ht="17.25" customHeight="1">
      <c r="A15" s="44" t="s">
        <v>7</v>
      </c>
      <c r="B15" s="12"/>
      <c r="C15" s="12">
        <v>0</v>
      </c>
      <c r="D15" s="12"/>
      <c r="E15" s="12"/>
      <c r="F15" s="12">
        <v>6</v>
      </c>
      <c r="G15" s="12">
        <v>0</v>
      </c>
      <c r="H15" s="57"/>
      <c r="I15" s="12"/>
      <c r="J15" s="12">
        <v>-6</v>
      </c>
      <c r="K15" s="12">
        <v>-10</v>
      </c>
      <c r="L15" s="72"/>
      <c r="M15" s="12">
        <v>-2</v>
      </c>
      <c r="N15" s="12"/>
      <c r="O15" s="12">
        <v>-2</v>
      </c>
      <c r="P15" s="12">
        <v>6</v>
      </c>
      <c r="Q15" s="12"/>
      <c r="R15" s="12"/>
      <c r="S15" s="12"/>
      <c r="T15" s="57"/>
      <c r="U15" s="57"/>
      <c r="V15" s="57"/>
      <c r="W15" s="12"/>
      <c r="X15" s="12">
        <v>-8</v>
      </c>
      <c r="Y15" s="57"/>
      <c r="Z15" s="12">
        <v>6</v>
      </c>
      <c r="AA15" s="12">
        <v>0</v>
      </c>
      <c r="AB15" s="12">
        <v>0</v>
      </c>
      <c r="AC15" s="57"/>
      <c r="AD15" s="12"/>
      <c r="AE15" s="12">
        <v>6</v>
      </c>
      <c r="AF15" s="12">
        <v>-8</v>
      </c>
      <c r="AG15" s="12"/>
      <c r="AH15" s="12"/>
      <c r="AI15" s="1">
        <f t="shared" si="0"/>
        <v>-12</v>
      </c>
      <c r="AJ15" s="2">
        <f>SteMas!AJ18</f>
        <v>19</v>
      </c>
    </row>
    <row r="16" spans="1:36" ht="17.25" customHeight="1" thickBot="1">
      <c r="A16" s="62" t="s">
        <v>52</v>
      </c>
      <c r="B16" s="65">
        <v>-2</v>
      </c>
      <c r="C16" s="65">
        <v>-4</v>
      </c>
      <c r="D16" s="65">
        <v>-4</v>
      </c>
      <c r="E16" s="65">
        <v>0</v>
      </c>
      <c r="F16" s="65"/>
      <c r="G16" s="65">
        <v>-6</v>
      </c>
      <c r="H16" s="70"/>
      <c r="I16" s="65">
        <v>4</v>
      </c>
      <c r="J16" s="65">
        <v>0</v>
      </c>
      <c r="K16" s="65">
        <v>4</v>
      </c>
      <c r="L16" s="73"/>
      <c r="M16" s="65"/>
      <c r="N16" s="65">
        <v>-8</v>
      </c>
      <c r="O16" s="65">
        <v>2</v>
      </c>
      <c r="P16" s="65">
        <v>-4</v>
      </c>
      <c r="Q16" s="65">
        <v>-10</v>
      </c>
      <c r="R16" s="65">
        <v>6</v>
      </c>
      <c r="S16" s="65"/>
      <c r="T16" s="70"/>
      <c r="U16" s="70"/>
      <c r="V16" s="70"/>
      <c r="W16" s="65">
        <v>-14</v>
      </c>
      <c r="X16" s="65">
        <v>2</v>
      </c>
      <c r="Y16" s="70"/>
      <c r="Z16" s="65">
        <v>-6</v>
      </c>
      <c r="AA16" s="65">
        <v>-10</v>
      </c>
      <c r="AB16" s="65">
        <v>6</v>
      </c>
      <c r="AC16" s="70"/>
      <c r="AD16" s="65"/>
      <c r="AE16" s="65"/>
      <c r="AF16" s="65"/>
      <c r="AG16" s="65"/>
      <c r="AH16" s="65"/>
      <c r="AI16" s="1">
        <f t="shared" si="0"/>
        <v>-44</v>
      </c>
      <c r="AJ16" s="66">
        <f>TatJul!AJ18</f>
        <v>24</v>
      </c>
    </row>
    <row r="17" spans="1:36" ht="16.5" thickTop="1">
      <c r="A17" s="22" t="s">
        <v>20</v>
      </c>
      <c r="B17" s="15" t="s">
        <v>50</v>
      </c>
      <c r="C17" s="15" t="s">
        <v>51</v>
      </c>
      <c r="D17" s="71" t="s">
        <v>44</v>
      </c>
      <c r="E17" s="15" t="s">
        <v>50</v>
      </c>
      <c r="F17" s="55" t="s">
        <v>48</v>
      </c>
      <c r="G17" s="15" t="s">
        <v>60</v>
      </c>
      <c r="H17" s="59"/>
      <c r="I17" s="15" t="s">
        <v>49</v>
      </c>
      <c r="J17" s="15" t="s">
        <v>45</v>
      </c>
      <c r="K17" s="55" t="s">
        <v>48</v>
      </c>
      <c r="L17" s="74"/>
      <c r="M17" s="15" t="s">
        <v>45</v>
      </c>
      <c r="N17" s="15" t="s">
        <v>59</v>
      </c>
      <c r="O17" s="55" t="s">
        <v>48</v>
      </c>
      <c r="P17" s="15" t="s">
        <v>59</v>
      </c>
      <c r="Q17" s="71" t="s">
        <v>44</v>
      </c>
      <c r="R17" s="56" t="s">
        <v>47</v>
      </c>
      <c r="S17" s="15" t="s">
        <v>50</v>
      </c>
      <c r="T17" s="59"/>
      <c r="U17" s="59"/>
      <c r="V17" s="59"/>
      <c r="W17" s="15" t="s">
        <v>50</v>
      </c>
      <c r="X17" s="55" t="s">
        <v>48</v>
      </c>
      <c r="Y17" s="59"/>
      <c r="Z17" s="15" t="s">
        <v>51</v>
      </c>
      <c r="AA17" s="15" t="s">
        <v>51</v>
      </c>
      <c r="AB17" s="15" t="s">
        <v>46</v>
      </c>
      <c r="AC17" s="59"/>
      <c r="AD17" s="15" t="s">
        <v>50</v>
      </c>
      <c r="AE17" s="56" t="s">
        <v>47</v>
      </c>
      <c r="AF17" s="71" t="s">
        <v>44</v>
      </c>
      <c r="AG17" s="81"/>
      <c r="AH17" s="81"/>
      <c r="AI17" s="39"/>
      <c r="AJ17" s="40" t="s">
        <v>15</v>
      </c>
    </row>
    <row r="18" spans="1:36" ht="12.75">
      <c r="A18" s="16" t="s">
        <v>16</v>
      </c>
      <c r="B18" s="13">
        <v>1</v>
      </c>
      <c r="C18" s="13">
        <v>3</v>
      </c>
      <c r="D18" s="13">
        <v>7</v>
      </c>
      <c r="E18" s="13">
        <v>4</v>
      </c>
      <c r="F18" s="13">
        <v>4</v>
      </c>
      <c r="G18" s="13">
        <v>3</v>
      </c>
      <c r="H18" s="60"/>
      <c r="I18" s="13">
        <v>1</v>
      </c>
      <c r="J18" s="13">
        <v>3</v>
      </c>
      <c r="K18" s="13">
        <v>3</v>
      </c>
      <c r="L18" s="75"/>
      <c r="M18" s="13">
        <v>4</v>
      </c>
      <c r="N18" s="13">
        <v>1</v>
      </c>
      <c r="O18" s="13">
        <v>2</v>
      </c>
      <c r="P18" s="13">
        <v>2</v>
      </c>
      <c r="Q18" s="13">
        <v>3</v>
      </c>
      <c r="R18" s="13">
        <v>5</v>
      </c>
      <c r="S18" s="13">
        <v>4</v>
      </c>
      <c r="T18" s="60"/>
      <c r="U18" s="60"/>
      <c r="V18" s="60"/>
      <c r="W18" s="13">
        <v>3</v>
      </c>
      <c r="X18" s="13">
        <v>4</v>
      </c>
      <c r="Y18" s="60"/>
      <c r="Z18" s="13">
        <v>3</v>
      </c>
      <c r="AA18" s="13">
        <v>2</v>
      </c>
      <c r="AB18" s="13">
        <v>1</v>
      </c>
      <c r="AC18" s="60"/>
      <c r="AD18" s="13">
        <v>1</v>
      </c>
      <c r="AE18" s="13">
        <v>4</v>
      </c>
      <c r="AF18" s="13">
        <v>5</v>
      </c>
      <c r="AG18" s="13"/>
      <c r="AH18" s="13"/>
      <c r="AI18" s="17">
        <f>SUM(B18:AH18)</f>
        <v>73</v>
      </c>
      <c r="AJ18" s="18">
        <f>COUNTA($B17:$AE17)</f>
        <v>23</v>
      </c>
    </row>
    <row r="19" spans="1:36" ht="12.75">
      <c r="A19" s="29" t="s">
        <v>17</v>
      </c>
      <c r="B19" s="13">
        <v>1</v>
      </c>
      <c r="C19" s="13">
        <v>5</v>
      </c>
      <c r="D19" s="13">
        <v>6</v>
      </c>
      <c r="E19" s="13">
        <v>7</v>
      </c>
      <c r="F19" s="13">
        <v>3</v>
      </c>
      <c r="G19" s="13">
        <v>3</v>
      </c>
      <c r="H19" s="60"/>
      <c r="I19" s="13">
        <v>4</v>
      </c>
      <c r="J19" s="13">
        <v>4</v>
      </c>
      <c r="K19" s="13">
        <v>3</v>
      </c>
      <c r="L19" s="75"/>
      <c r="M19" s="13">
        <v>3</v>
      </c>
      <c r="N19" s="13">
        <v>8</v>
      </c>
      <c r="O19" s="13">
        <v>0</v>
      </c>
      <c r="P19" s="13">
        <v>5</v>
      </c>
      <c r="Q19" s="13">
        <v>2</v>
      </c>
      <c r="R19" s="13">
        <v>2</v>
      </c>
      <c r="S19" s="13">
        <v>4</v>
      </c>
      <c r="T19" s="60"/>
      <c r="U19" s="60"/>
      <c r="V19" s="60"/>
      <c r="W19" s="13">
        <v>3</v>
      </c>
      <c r="X19" s="13">
        <v>1</v>
      </c>
      <c r="Y19" s="60"/>
      <c r="Z19" s="13">
        <v>2</v>
      </c>
      <c r="AA19" s="13">
        <v>3</v>
      </c>
      <c r="AB19" s="13">
        <v>2</v>
      </c>
      <c r="AC19" s="60"/>
      <c r="AD19" s="13">
        <v>4</v>
      </c>
      <c r="AE19" s="13">
        <v>2</v>
      </c>
      <c r="AF19" s="13">
        <v>6</v>
      </c>
      <c r="AG19" s="13"/>
      <c r="AH19" s="13"/>
      <c r="AI19" s="28">
        <f>SUM(B19:AH19)</f>
        <v>83</v>
      </c>
      <c r="AJ19" s="19"/>
    </row>
  </sheetData>
  <sheetProtection/>
  <mergeCells count="3">
    <mergeCell ref="A1:AE1"/>
    <mergeCell ref="AI2:AJ5"/>
    <mergeCell ref="B6:AH6"/>
  </mergeCell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Polichetti</dc:creator>
  <cp:keywords/>
  <dc:description/>
  <cp:lastModifiedBy>Polichetti</cp:lastModifiedBy>
  <dcterms:created xsi:type="dcterms:W3CDTF">2009-01-07T12:02:10Z</dcterms:created>
  <dcterms:modified xsi:type="dcterms:W3CDTF">2015-07-06T08:38:59Z</dcterms:modified>
  <cp:category/>
  <cp:version/>
  <cp:contentType/>
  <cp:contentStatus/>
</cp:coreProperties>
</file>